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<sst xmlns="http://schemas.openxmlformats.org/spreadsheetml/2006/main" count="308" uniqueCount="173">
  <si>
    <r>
      <rPr>
        <b/>
        <sz val="12"/>
        <rFont val="Arial CE"/>
        <family val="0"/>
      </rPr>
      <t xml:space="preserve"> "SPORTOWY WYPOCZYNEK DZIECI I MŁODZIEŻY W OKRESIE FERII ZIMOWYCH" 2019                                                                                                                                                                                  </t>
    </r>
    <r>
      <rPr>
        <b/>
        <sz val="11"/>
        <rFont val="Arial CE"/>
        <family val="0"/>
      </rPr>
      <t>Rozstrzygnięcie Prezydenta Olsztyna z dn. 19.12.2018 r.</t>
    </r>
  </si>
  <si>
    <t>lp</t>
  </si>
  <si>
    <t>Nazwa podmiotu</t>
  </si>
  <si>
    <t>Nr projektu</t>
  </si>
  <si>
    <t>Nazwa zadania</t>
  </si>
  <si>
    <t>Wysokość oczekiwanej dotacji</t>
  </si>
  <si>
    <t>Rozstrzygnięcie Prezydenta Olsztyna</t>
  </si>
  <si>
    <t>1.</t>
  </si>
  <si>
    <t>Kayak Sport Club Olsztyn</t>
  </si>
  <si>
    <t xml:space="preserve">Sportowy wypoczynek dzieci i młodzieży w okresie ferii zimowych </t>
  </si>
  <si>
    <t>2.</t>
  </si>
  <si>
    <t>Olsztyński Klub Sportów Wodnych</t>
  </si>
  <si>
    <t xml:space="preserve">,Sportowy wypoczynek dzieci i młodzieży w okresie ferii zimowych </t>
  </si>
  <si>
    <t>3.</t>
  </si>
  <si>
    <t>Organizacja Środowiskowa Akademickiego Związku Sportowego woj. Warmińsko-Mazurskiego</t>
  </si>
  <si>
    <t>Ferie z Taekwondo</t>
  </si>
  <si>
    <t>4.</t>
  </si>
  <si>
    <t>TS "Gwardia" Olsztyn</t>
  </si>
  <si>
    <t>Sportowy wypoczynek dzieci i młodzieży w okresie ferii zimowych - obóz młodych judoków</t>
  </si>
  <si>
    <t>5.</t>
  </si>
  <si>
    <t>Warmińsko-Mazurski Klub Sportowy</t>
  </si>
  <si>
    <t>Sportowy wypoczynek dzieci i młodzieży w okresie ferii zimowych w kolarstwie</t>
  </si>
  <si>
    <t>6.</t>
  </si>
  <si>
    <t xml:space="preserve"> Warmińsko Mazurski Klub Sportowy</t>
  </si>
  <si>
    <t>Sportowy wypoczynek dzieci i młodzieży w okresie ferii zimowych w łyzwiarstwie szybkim</t>
  </si>
  <si>
    <t>7.</t>
  </si>
  <si>
    <t>Klub Sportowy AZS Uniwersytetu Warmińsko-Mazurskiego w Olsztynie</t>
  </si>
  <si>
    <t>Sportowy wypoczynek dzieci i młodzieży w okresie ferii zimowych w zakresie lekkiej atletyki</t>
  </si>
  <si>
    <t>8.</t>
  </si>
  <si>
    <t>UKS Tempo-25 Olsztyn</t>
  </si>
  <si>
    <t>Sportowy wypoczynek dzieci i młodzieży w okresie ferii zimowych (piłka siatkowa)</t>
  </si>
  <si>
    <t>9.</t>
  </si>
  <si>
    <t>Kobiecy Klub Piłkarski Stomilanki Olsztyn</t>
  </si>
  <si>
    <t>Piłkarskie ferie</t>
  </si>
  <si>
    <t>10.</t>
  </si>
  <si>
    <t>UKS Trójeczka</t>
  </si>
  <si>
    <t>Sportowy wypoczynek dzieci i młodzieży w okresie ferii zimowych</t>
  </si>
  <si>
    <t>11.</t>
  </si>
  <si>
    <t>UKS NAKI</t>
  </si>
  <si>
    <t>Sportowy wypoczynek dzieci i młodzieży w okresie ferii zimowych – XIV Ferie Zimowe Piłkarza</t>
  </si>
  <si>
    <t>12.</t>
  </si>
  <si>
    <t>AAI-Polska Aikido</t>
  </si>
  <si>
    <t>Sportowy wypoczynek dzieci i młodzieży w okresie ferii zimowych 2019</t>
  </si>
  <si>
    <t>13.</t>
  </si>
  <si>
    <t>Olsztyński Klub Kyokushin Karate w Olsztynie</t>
  </si>
  <si>
    <t>ZIMOWA AKADEMIA KARATE - 2019</t>
  </si>
  <si>
    <t>14.</t>
  </si>
  <si>
    <t>Szkoła Chińskich Sztuk Walki "SHAOLIN"</t>
  </si>
  <si>
    <t>Ferie z Kung Fu</t>
  </si>
  <si>
    <t>15.</t>
  </si>
  <si>
    <t>Uczniowski Klub Sportowy „ Warmiss-Volley” Olsztyn</t>
  </si>
  <si>
    <t>Siatkarskie ferie z UKS "Warmiss-Volley"</t>
  </si>
  <si>
    <t>16.</t>
  </si>
  <si>
    <t xml:space="preserve"> Klub Sportowy "Budowlani" Olsztyn</t>
  </si>
  <si>
    <t>Ferie z tenisem</t>
  </si>
  <si>
    <t>17.</t>
  </si>
  <si>
    <t>Klub Sportowy "Budowlani" Olsztyn</t>
  </si>
  <si>
    <t>Ferie z zapasami</t>
  </si>
  <si>
    <t>18.</t>
  </si>
  <si>
    <t>Liga Obrony Kraju Stowarzyszenie</t>
  </si>
  <si>
    <t>19.</t>
  </si>
  <si>
    <t>Koszykarski Klub Sportowy "Olsztyn"</t>
  </si>
  <si>
    <t>SPORTOWY WYPOCZYNEK ZAWODNICZEK KKS "OLSZTYN" W OKRESIE FERII ZIMOWYCH</t>
  </si>
  <si>
    <t>20.</t>
  </si>
  <si>
    <t>Klub Sportowy "Szczypiorniak" Olsztyn</t>
  </si>
  <si>
    <t>Wspieranie szkolenia sportowego na rzecz rozwoju piłki ręcznej w Olsztynie.</t>
  </si>
  <si>
    <t>21.</t>
  </si>
  <si>
    <t>Stowarzyszenie Tańca Sportowego "soltare"</t>
  </si>
  <si>
    <t>Ferie z cheerleadingiem sportowym</t>
  </si>
  <si>
    <t>22.</t>
  </si>
  <si>
    <t xml:space="preserve"> Klub Tańca Sportowego "Power Dance"</t>
  </si>
  <si>
    <t>Zgrupowanie sportowe dla tancerzy KTS "Power Dance"</t>
  </si>
  <si>
    <t>23.</t>
  </si>
  <si>
    <t>Sportowy wypoczynek dzieci i młodzieży w okresie ferii zimowych w zakresie piłki siatkowej</t>
  </si>
  <si>
    <t>24.</t>
  </si>
  <si>
    <t>UKS Debiut Dziesiątka Olsztyn</t>
  </si>
  <si>
    <t>25.</t>
  </si>
  <si>
    <t>Nauticus Fundacja Promocji Sportów Wodnych Dzieci i Młodzieży</t>
  </si>
  <si>
    <t>OBÓZ SPORTOWO-REKREACYJNY - OLSZTYN 2019</t>
  </si>
  <si>
    <t>26.</t>
  </si>
  <si>
    <t>Warmińsko-Mazurskie Stowarzyszenie Bowling Club „Helios” w Olsztynie</t>
  </si>
  <si>
    <t>27.</t>
  </si>
  <si>
    <t>Klub Wysokogórski</t>
  </si>
  <si>
    <t>28.</t>
  </si>
  <si>
    <t>UCZNIOWSKI KLUB SPORTOWY " TEMPO -25</t>
  </si>
  <si>
    <t>SPORTOWY WYPOCZYNEK DZIECI I MŁODZIEZY W TRAKCIE FERII ZIMOWYCH</t>
  </si>
  <si>
    <t>29.</t>
  </si>
  <si>
    <t xml:space="preserve"> Fundacja "Kocham Tańczyć"</t>
  </si>
  <si>
    <t xml:space="preserve">Zgrupowanie sportowe dla tancerzy </t>
  </si>
  <si>
    <t>30.</t>
  </si>
  <si>
    <t>Uczniowski Klub Sportowy KOPERNIK Olsztyn</t>
  </si>
  <si>
    <t>Ferie z Kopernikiem 2019</t>
  </si>
  <si>
    <t>31.</t>
  </si>
  <si>
    <t xml:space="preserve"> Fundacja Stomilek</t>
  </si>
  <si>
    <t>Manewry piłkarskie SZPICA VI - zajęcia sportowe z nauką języka francuskiego</t>
  </si>
  <si>
    <t>32.</t>
  </si>
  <si>
    <t>Fundacja "Radosne dzieci"</t>
  </si>
  <si>
    <t>Aktywna zima</t>
  </si>
  <si>
    <t>33.</t>
  </si>
  <si>
    <t>Stowarzyszenie Kobiecego Futsalu</t>
  </si>
  <si>
    <t>Olsztyńskie Ferie z Futsalem (OFzF)</t>
  </si>
  <si>
    <t>34.</t>
  </si>
  <si>
    <t>Uczniowski Klub Sportowy "Ukiel" Olsztyn</t>
  </si>
  <si>
    <t>Korfballove Ferie</t>
  </si>
  <si>
    <r>
      <rPr>
        <b/>
        <sz val="12"/>
        <rFont val="Arial CE"/>
        <family val="0"/>
      </rPr>
      <t xml:space="preserve"> "SPORTOWY WYPOCZYNEK DZIECI I MŁODZIEŻY W OKRESIE FERII ZIMOWYCH 2019"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 CE"/>
        <family val="0"/>
      </rPr>
      <t xml:space="preserve">Wpłynęło 30 ofert z czego: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2 oferty nie spełniały wymogów formalnych,                                                                                                                                                                                                                                                                                * 2 oferty nie przekorczyły progu 19 pkt.                                                                                                                                                                                                                                                                                             26 podmiotów otrzymało dotację                                                                                                                                                                                                                                                                                                                                   Zapotrzebowanie: 213 462,80                                                                                                                                                                                                                                                                                                     Całkowita kwota dotacji: 66 000,00                                                                                                                                                                                                                                                                                         Zadanie poza Olsztynem realizuje 12 podmiotów                                                                                                                                                                                                                                                                        Zadanie w Olsztynie realizuje 15 podmiotów     </t>
    </r>
    <r>
      <rPr>
        <b/>
        <sz val="10"/>
        <color indexed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</t>
    </r>
    <r>
      <rPr>
        <b/>
        <sz val="12"/>
        <color indexed="10"/>
        <rFont val="Arial CE"/>
        <family val="0"/>
      </rPr>
      <t xml:space="preserve"> konkursie będzie uczestniczyło 1 508 osób    </t>
    </r>
    <r>
      <rPr>
        <b/>
        <sz val="10"/>
        <color indexed="10"/>
        <rFont val="Arial CE"/>
        <family val="0"/>
      </rPr>
      <t xml:space="preserve">                                                                                                            
                      </t>
    </r>
  </si>
  <si>
    <t xml:space="preserve">TERMIN
realizacji </t>
  </si>
  <si>
    <t>Planowana liczba uczestników projektu</t>
  </si>
  <si>
    <t xml:space="preserve">  Koszt zadania</t>
  </si>
  <si>
    <t>UWAGI</t>
  </si>
  <si>
    <t>Opinia Komisji Konkursowej</t>
  </si>
  <si>
    <t>OGÓŁEM W ZŁ</t>
  </si>
  <si>
    <t>Środki własne finansowe w zł</t>
  </si>
  <si>
    <t xml:space="preserve">Środki własne pozafinansowe  (osobowe) </t>
  </si>
  <si>
    <t xml:space="preserve">Środki własne pozafinansowe  (rzeczowe) </t>
  </si>
  <si>
    <t>Środki własne razem w %</t>
  </si>
  <si>
    <t>Średnia pkt</t>
  </si>
  <si>
    <t>Proponowana wysokość dotacji</t>
  </si>
  <si>
    <t>Średnia punktów</t>
  </si>
  <si>
    <t>Proponowana wyskość dotacji</t>
  </si>
  <si>
    <t>18.01-2.02</t>
  </si>
  <si>
    <r>
      <rPr>
        <b/>
        <sz val="8"/>
        <rFont val="Arial CE"/>
        <family val="2"/>
      </rPr>
      <t xml:space="preserve">Obóz w Chłapowie 7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zakwaterowanie i wyżywienie 4 000 zł.; wynajem hali sportowej  150 zł/godz       1 200 zł.; pływalnia  20 zł/os 300 zł. </t>
    </r>
    <r>
      <rPr>
        <b/>
        <sz val="8"/>
        <color indexed="20"/>
        <rFont val="Arial CE"/>
        <family val="0"/>
      </rPr>
      <t>Ze środków własnych</t>
    </r>
    <r>
      <rPr>
        <b/>
        <sz val="8"/>
        <rFont val="Arial CE"/>
        <family val="0"/>
      </rPr>
      <t>: zakwaterowanie i wyżywienie 4 400 zł.; przejazd uczestników 900 zł.; wolontariusze i terenerzy 4 osoby: 420 zł/os (60 zł/7 dni) 1 680 zł.;  certyfikaty 30 zł.; przwóz mat i innego sprzętu 1 500 zł/usługa</t>
    </r>
  </si>
  <si>
    <t>poza</t>
  </si>
  <si>
    <t>18.01-3.02</t>
  </si>
  <si>
    <r>
      <rPr>
        <b/>
        <sz val="8"/>
        <rFont val="Arial CE"/>
        <family val="2"/>
      </rPr>
      <t>Obóz w Augustowie 6 dni.</t>
    </r>
    <r>
      <rPr>
        <b/>
        <sz val="8"/>
        <color indexed="17"/>
        <rFont val="Arial CE"/>
        <family val="0"/>
      </rPr>
      <t xml:space="preserve"> Z dotacji: </t>
    </r>
    <r>
      <rPr>
        <b/>
        <sz val="8"/>
        <rFont val="Arial CE"/>
        <family val="0"/>
      </rPr>
      <t xml:space="preserve">transport 2,50 zł/km 900 zł.; nocleg i wyżywienie 369,36 os/dzień 2 000 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wynajem boiska i Sali gimnastycznej 90 zł/godz 1 260 zł.; transport 350 zł.; nocleg i wyżywienie 954,88 zł.; promocja 1 zł./szt. 100 zł.</t>
    </r>
    <r>
      <rPr>
        <b/>
        <sz val="8"/>
        <color indexed="10"/>
        <rFont val="Arial CE"/>
        <family val="0"/>
      </rPr>
      <t xml:space="preserve"> UWAGA Promocja powinna znaleźć się w kosztach merytorycznych</t>
    </r>
  </si>
  <si>
    <t>21.01-26.01</t>
  </si>
  <si>
    <t>150</t>
  </si>
  <si>
    <r>
      <rPr>
        <b/>
        <sz val="8"/>
        <rFont val="Arial CE"/>
        <family val="2"/>
      </rPr>
      <t xml:space="preserve">Zajęcia rekreacyjno-sportowe w Olsztynie 6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wynajem Sali Urania 60 zł/godz 720 zł.; wnajem Sali przy ul. Kanta 80 zł/godz 1 440 zł.; wynagorodzenie instruktorów Urania 50 zł/godz 600 zł.; wynagrodzenie instruktorów Kanta 50 zł/godz 900 zł.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 xml:space="preserve">wynagrodzenie 4 intruktorów  1 500 zł.; koordynator 400 zł/zadanie </t>
    </r>
    <r>
      <rPr>
        <b/>
        <sz val="8"/>
        <color indexed="10"/>
        <rFont val="Arial CE"/>
        <family val="0"/>
      </rPr>
      <t>UWAGA rodzaju miary zamiast zadanie to usługa</t>
    </r>
  </si>
  <si>
    <t>stacjonarny</t>
  </si>
  <si>
    <t>18.01-30.01</t>
  </si>
  <si>
    <r>
      <rPr>
        <b/>
        <sz val="8"/>
        <rFont val="Arial CE"/>
        <family val="2"/>
      </rPr>
      <t xml:space="preserve">Obóz sportowy w Zakopanym 10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>wyżywienie i zakwaterowanie 100 os/dzień 9 000 zł.</t>
    </r>
    <r>
      <rPr>
        <b/>
        <sz val="8"/>
        <color indexed="20"/>
        <rFont val="Arial CE"/>
        <family val="0"/>
      </rPr>
      <t xml:space="preserve"> Ze środków własnych: </t>
    </r>
    <r>
      <rPr>
        <b/>
        <sz val="8"/>
        <rFont val="Arial CE"/>
        <family val="0"/>
      </rPr>
      <t>wynagrodzenie trenerów 800 zł/os 1 600 zł.; wynagrodzenie wolontariusza 100 zł/ dzień 1 000 zł.; zakup biletów pkp 100 zł/szt             1 600 zł.; zakwaterowanie i wyżywienie  7 000 zł.</t>
    </r>
  </si>
  <si>
    <r>
      <rPr>
        <b/>
        <sz val="8"/>
        <rFont val="Arial CE"/>
        <family val="0"/>
      </rPr>
      <t xml:space="preserve">Zajęcia sportowo-rekreacyjne w Olsztynie 6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ubezpieczenie 200 zł;zakup  art. spożywcze 10 zł/szt 1 200 zł.; koszt druku promocji 10 zł/szt 3 000 zł.; usługa cateringowa 1 500 zł.; zakup sprzętu (piłek, skakanek, oraz ochraniaczy do karate) 10 zł/szt 1 500 zł.; zakup art. biurowych 4 zł/szt 600 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ubezpieczenie 200 zł.; zakup art. spożywczych 300 zł.; wynagrodzenie 2 instruktorów 100 zł/dzień 1 200 zł.</t>
    </r>
  </si>
  <si>
    <t>stacjionarny</t>
  </si>
  <si>
    <r>
      <rPr>
        <b/>
        <sz val="8"/>
        <rFont val="Arial CE"/>
        <family val="0"/>
      </rPr>
      <t xml:space="preserve">Zajęcia sportowo-rekreacyjne w Olsztynie  10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>wnajem Sali sportowej 40 zł/godz 2 000 zł.; poczęstunek dla uczestników 300 zł.; wyjście na basen 135 zł/usługa</t>
    </r>
    <r>
      <rPr>
        <b/>
        <sz val="8"/>
        <color indexed="20"/>
        <rFont val="Arial CE"/>
        <family val="0"/>
      </rPr>
      <t xml:space="preserve"> Ze środków własnych: 2 </t>
    </r>
    <r>
      <rPr>
        <b/>
        <sz val="8"/>
        <rFont val="Arial CE"/>
        <family val="0"/>
      </rPr>
      <t xml:space="preserve">instruktrów 20 zł/godz 1 400 zł.; obługa projektu               150 zł. </t>
    </r>
    <r>
      <rPr>
        <b/>
        <sz val="8"/>
        <color indexed="10"/>
        <rFont val="Arial CE"/>
        <family val="0"/>
      </rPr>
      <t xml:space="preserve">                                                                                                    UWAGA rodzaj miary zadanie, organizacja zajęć poprawić datę pwoinien być termin realizacji zajęć.</t>
    </r>
  </si>
  <si>
    <t>26.01-2.02</t>
  </si>
  <si>
    <r>
      <rPr>
        <b/>
        <sz val="8"/>
        <rFont val="Arial CE"/>
        <family val="0"/>
      </rPr>
      <t xml:space="preserve">Obóz sportowy we Fromborku 8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wyżywienie i zakwaterowanie 480 zł/os 4 300 zł.; zabezpieczenie treningów przwóz sprzętu 0,80 km 360 zł.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wyżywienie i zakwaterowanie 500 zł.; zabezpieczenie treningów 200 zł. Rowery 1 500 zł/szt 12 000 zł.</t>
    </r>
  </si>
  <si>
    <t>21.01-31.01</t>
  </si>
  <si>
    <r>
      <rPr>
        <b/>
        <sz val="8"/>
        <rFont val="Arial CE"/>
        <family val="0"/>
      </rPr>
      <t xml:space="preserve">Obóz sportowy w Zakopanym 11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zakwaterowanie i wyżywienie 90 zł/doba 4 900 zł.; basen 80 zł/tor 320 zł.; transport na szlaki górkie bus 60 zł/szt   360 zł.; wypożyczenie nart biegowych 120 zł/szt 720 zł.; bilety pkp i bus 100 zł/szt 600 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wynagrodzenie trenera 100 zł/dzień 1 000 zł.</t>
    </r>
  </si>
  <si>
    <r>
      <rPr>
        <b/>
        <sz val="8"/>
        <rFont val="Arial CE"/>
        <family val="0"/>
      </rPr>
      <t xml:space="preserve">Obóz sportowy w Ostródzie 6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wyżywienie i zakwaterowanie 55 zł/os.dzień 5 000 zł; wynajem Sali sportowej 70 zł/godz 1 100 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wyżywienie i zakwaterowanie 500 zł.; wynajem sali sportowej 440 zł.; opłata kadry szkoleniowej 2 000 zł/turnus</t>
    </r>
    <r>
      <rPr>
        <b/>
        <sz val="8"/>
        <color indexed="10"/>
        <rFont val="Arial CE"/>
        <family val="0"/>
      </rPr>
      <t xml:space="preserve"> </t>
    </r>
  </si>
  <si>
    <t>21.01-1.02</t>
  </si>
  <si>
    <t>10 lub 12</t>
  </si>
  <si>
    <t>68.05</t>
  </si>
  <si>
    <r>
      <rPr>
        <b/>
        <sz val="8"/>
        <rFont val="Arial CE"/>
        <family val="0"/>
      </rPr>
      <t xml:space="preserve">Zajęcia sportowo-rekreacyjne w Olsztynie 10 dni. </t>
    </r>
    <r>
      <rPr>
        <b/>
        <sz val="8"/>
        <color indexed="17"/>
        <rFont val="Arial CE"/>
        <family val="0"/>
      </rPr>
      <t>Z dotacji:</t>
    </r>
    <r>
      <rPr>
        <b/>
        <sz val="8"/>
        <rFont val="Arial CE"/>
        <family val="0"/>
      </rPr>
      <t xml:space="preserve"> prowadzenie zajęć I grupa 40 zł/godz 700 zł.; prowadzenie zajęć II grupa 40 zł/godz 700 zł.; 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 xml:space="preserve">prowadzenie zajęć II grupy 1 000 zł.; wynajem sali 59,40 zł/godz 1 782 zł.; obsługa projektu 200 zł/usługa                                                  </t>
    </r>
    <r>
      <rPr>
        <b/>
        <sz val="8"/>
        <color indexed="10"/>
        <rFont val="Arial CE"/>
        <family val="0"/>
      </rPr>
      <t>Błąd brak wyliczenia kordynatora</t>
    </r>
  </si>
  <si>
    <r>
      <rPr>
        <b/>
        <sz val="8"/>
        <rFont val="Arial CE"/>
        <family val="0"/>
      </rPr>
      <t xml:space="preserve">Obóz dochodzeniowy w Olsztynie 12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wynajem kortów tenisowych 40 zł/godz 2 920 zł.; wynagrodzenie 2 trenerów 30 zł/godz 300 zł.; wyżywienie uczestników 5 zł/ os.dni 360 zł; zakup piłeczek 350 zł/karton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wnajem kortów tenisowych1 880 zł.; wynagrodzenie 2 trenerów część wolontariatu część wkład finans. własny 1 860 zł.; wyżwyienie uczestników (woda ciasto)  540 zł.</t>
    </r>
  </si>
  <si>
    <t>15 lub 20</t>
  </si>
  <si>
    <r>
      <rPr>
        <b/>
        <sz val="8"/>
        <rFont val="Arial CE"/>
        <family val="0"/>
      </rPr>
      <t xml:space="preserve">Zajęcia szkoleniowe w Olsztynie 10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zakup obiadów 5 zł/szt 600 zł.; zakup napoi izotonicznych, woda 400 zł/pakiet; opłata 2 instruktorów 700 zł/umowa zlec. 1 400 zł.; wyjście na kręgle, basen 800 zł/usługa </t>
    </r>
    <r>
      <rPr>
        <b/>
        <sz val="8"/>
        <color indexed="20"/>
        <rFont val="Arial CE"/>
        <family val="0"/>
      </rPr>
      <t>Ze środków własnych:</t>
    </r>
    <r>
      <rPr>
        <b/>
        <sz val="8"/>
        <rFont val="Arial CE"/>
        <family val="0"/>
      </rPr>
      <t xml:space="preserve"> zakup obiadów 150 zł.; wynajem sali  40 zł/dzień 400 zł.</t>
    </r>
  </si>
  <si>
    <t>26.01-2.01</t>
  </si>
  <si>
    <r>
      <rPr>
        <b/>
        <sz val="8"/>
        <rFont val="Arial CE"/>
        <family val="0"/>
      </rPr>
      <t xml:space="preserve">Obóz sportow w Szczytnie 6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>wynajem Sali, zakwaterowanie i wyżywienie 350 zł/os 4 000 zł.; Aquapark w Mikołajkach 30 zł/os 600 zł.</t>
    </r>
    <r>
      <rPr>
        <b/>
        <sz val="8"/>
        <color indexed="20"/>
        <rFont val="Arial CE"/>
        <family val="0"/>
      </rPr>
      <t xml:space="preserve"> Ze środków własnych: wynajem sali i wyżywienie              3 000 zł.</t>
    </r>
  </si>
  <si>
    <t>ok.400</t>
  </si>
  <si>
    <r>
      <rPr>
        <b/>
        <sz val="8"/>
        <rFont val="Arial CE"/>
        <family val="2"/>
      </rPr>
      <t xml:space="preserve">Zajęcia sportowo-rekreacyjne w Olsztynie 17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zakup pucharów 400 zł/komplet; prowadzenie działań promujących 200 zł.; zakup materiałów biurowych 400 zł/szt 330 zł; zakup tarcz strzeleckich 0,28 zł/szt 84 zł; zakup amunicji 0 34 zł/szt 222 zł.; zakup napoi wody 300 zł/szt 280 zł.; opłata instruktorów oraz zabepieczenie medyczne (3 os.)  300 zł/um.zlec.  800 zł.; koszty związne z rozliczeniem projektów 300 zł/um/zlec. 250 zł.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 xml:space="preserve">zakup materiałów biurowych 70 zł.; zakup amunicji 50 zł.; zakup wody, napoi 20 zł.; opłata instruktorów oraz zabezpieczenie medyczne 100 zł.; koszty związane z rozliczeniem projektu 50 zł. </t>
    </r>
    <r>
      <rPr>
        <b/>
        <sz val="8"/>
        <color indexed="10"/>
        <rFont val="Arial CE"/>
        <family val="0"/>
      </rPr>
      <t>UWAGA koorydnator powinien być ze środków własnych rodzaj miary zamiast szt powinno być pakiet lub przeliczyć na koszt jednostkowy.</t>
    </r>
  </si>
  <si>
    <r>
      <rPr>
        <b/>
        <sz val="8"/>
        <rFont val="Arial CE"/>
        <family val="2"/>
      </rPr>
      <t xml:space="preserve">Zajęcia sportowo-rekreacyjne w Olsztynie 6 dni. </t>
    </r>
    <r>
      <rPr>
        <b/>
        <sz val="8"/>
        <color indexed="17"/>
        <rFont val="Arial CE"/>
        <family val="0"/>
      </rPr>
      <t>Z dotacji:</t>
    </r>
    <r>
      <rPr>
        <b/>
        <sz val="8"/>
        <rFont val="Arial CE"/>
        <family val="0"/>
      </rPr>
      <t xml:space="preserve">  wynajem hali sportowej 4 zł/godz 96 zł.; basen 15 zł/godz 2 410 zł.; zakup wody 2 zł/os 180 zł.; wynagrodzenie trenerów 600 zł/os 600 zł;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basen 290 zł; wynagrodzenie trenerów 200 zł;</t>
    </r>
  </si>
  <si>
    <t>21.01-3.02</t>
  </si>
  <si>
    <r>
      <rPr>
        <b/>
        <sz val="8"/>
        <rFont val="Arial CE"/>
        <family val="0"/>
      </rPr>
      <t xml:space="preserve">Obóz sportowy w Elblągu 14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wyżywienie i zakwaterowanie 850 zł/os.dzień 10 100 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zakwaterowanie i wyżywienie 1 800 zł uużyczenie łyżw 1 500 zł/para      15 000 zł.</t>
    </r>
  </si>
  <si>
    <r>
      <rPr>
        <b/>
        <sz val="8"/>
        <rFont val="Arial CE"/>
        <family val="0"/>
      </rPr>
      <t xml:space="preserve">Zajęcia sportowe w Olsztynie 10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wynajem Sali 49,20 zł/godz  738 zł.; wynagrodzenie 3 trenerów rocznik 2006, 2004, 2005 38 zł/godz 1 710 zł.; wynagrodzenie 2 trenerów rocznik 2002, 2003               46 zł/godz 1 380 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wynagrodzenie trenera koordynatora 50 zł/godz 500 zł; obsługa księgowo-rachunkowa 30 zł/godz 300zł.</t>
    </r>
  </si>
  <si>
    <t>29.01-3.02</t>
  </si>
  <si>
    <r>
      <rPr>
        <b/>
        <sz val="8"/>
        <rFont val="Arial CE"/>
        <family val="0"/>
      </rPr>
      <t xml:space="preserve">Zajęcia sportowo-rekreacyjne w Olsztynie 2 dni i obóz 4 dni w  Łochowie.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wynagrodzenie trenetra gr. młodsza 900 zł/um.zlec; wynagrodzenie trenera akrobaty 70 zł/godz 420 zł.; wstęp na basen 12 zł./szt  576 zł.; posiłek 7,50 zł/szt 360 zł.;  wynajem sali 25 zł/godz 112,50 zł.; 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transport autokarem 3 700 zł.; wynagrodzenie trenera gr. starszej 1 100 zł.; zakwaterowanie i wyżywienie 225 zł/pobyt 11 700 zł.; ubezpieczenie uczestników 795 zł.; asystenci trenera 1 000 zł.; obsługa księgowej 250 zł/usługa</t>
    </r>
  </si>
  <si>
    <t>30 lub 40</t>
  </si>
  <si>
    <r>
      <rPr>
        <b/>
        <sz val="8"/>
        <rFont val="Arial CE"/>
        <family val="2"/>
      </rPr>
      <t xml:space="preserve">Zajęcia taneczne w Olsztynie 12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zatrudnienie trenerów 100 zł/godz 4 000 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podział na grupy 30 zł/godz 60 zł.; ustalenie planu treningowego 30 zł/godz 60 zł.; koszty eksploatacji sal 30 zł/godz 1 200 zł.; ubezpieczenie uczestników 50 zł/polisa; koordynacja projektu 30 zł/godz 180 zł.</t>
    </r>
  </si>
  <si>
    <t>26.01-3.02</t>
  </si>
  <si>
    <r>
      <rPr>
        <b/>
        <sz val="8"/>
        <rFont val="Arial CE"/>
        <family val="0"/>
      </rPr>
      <t xml:space="preserve">Obóz dochodzeniowy w Olsztynie 9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obiad 15 zł/szt 2 114,10 zł.; śniadania 10 zł/szt 1 238,40 zł.; napoje 0,80 zł/szt 129,60 zł. </t>
    </r>
    <r>
      <rPr>
        <b/>
        <sz val="8"/>
        <color indexed="20"/>
        <rFont val="Arial CE"/>
        <family val="0"/>
      </rPr>
      <t>Ze środków własnych:</t>
    </r>
    <r>
      <rPr>
        <b/>
        <sz val="8"/>
        <rFont val="Arial CE"/>
        <family val="0"/>
      </rPr>
      <t xml:space="preserve"> obiady 315,90 zł.; śniadania 201,60 zł.;  </t>
    </r>
    <r>
      <rPr>
        <b/>
        <sz val="8"/>
        <color indexed="60"/>
        <rFont val="Arial CE"/>
        <family val="0"/>
      </rPr>
      <t>UWAGA rodzaj miary powinno być sztuka zamiast obiad, śniadanie</t>
    </r>
  </si>
  <si>
    <t>19.01-27.01</t>
  </si>
  <si>
    <r>
      <rPr>
        <b/>
        <sz val="8"/>
        <rFont val="Arial CE"/>
        <family val="0"/>
      </rPr>
      <t xml:space="preserve">Obóz sportowy w Bydgoszczy 8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zakwaterowanie i wyżywienie 640 zł/os 7 920zł.;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zakwaterowanie i wyżywienie 10 000 zł.</t>
    </r>
  </si>
  <si>
    <t>7 lub 10</t>
  </si>
  <si>
    <r>
      <rPr>
        <b/>
        <sz val="8"/>
        <rFont val="Arial CE"/>
        <family val="0"/>
      </rPr>
      <t xml:space="preserve">Turnieje połączone z grami i zabawami w Olsztynie 10 dni. </t>
    </r>
    <r>
      <rPr>
        <b/>
        <sz val="8"/>
        <color indexed="17"/>
        <rFont val="Arial CE"/>
        <family val="0"/>
      </rPr>
      <t>Z dotacji:</t>
    </r>
    <r>
      <rPr>
        <b/>
        <sz val="8"/>
        <rFont val="Arial CE"/>
        <family val="0"/>
      </rPr>
      <t xml:space="preserve"> nagrody rzeczowe 40 zł/szt. 640 zł.; medale 15 zł/szt 100 zł.; wynagrodzenie kierownika wypoczynku 50 zł/godz 1 400 zł.; wynagrodzenie opiekuna 30 zł/godz 1 000 zł.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 xml:space="preserve">nagrody rzeczowe 500 zł.; medale 35 zł.; wynagrodzenie kierownika 1 100 zł.; komplety szachowe 200 zł/kompl 1 200 zł.; gry planszowe 40 zł/szt 240 zł.; wynagrodzenie opiekuna 500 zł.; koordynacja i rozliczenie projektu 30 zł/godz 300 zł. </t>
    </r>
    <r>
      <rPr>
        <b/>
        <sz val="8"/>
        <color indexed="60"/>
        <rFont val="Arial CE"/>
        <family val="0"/>
      </rPr>
      <t>UWAGA brak sposobu wyliczenia władu osobowego.</t>
    </r>
  </si>
  <si>
    <r>
      <rPr>
        <b/>
        <sz val="8"/>
        <rFont val="Arial CE"/>
        <family val="0"/>
      </rPr>
      <t xml:space="preserve">Obóz sportoo-rekreacyjny w Olsztynie 10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obiad 18 zł/szt 2 040 zł.; przejazd samochodów służbowych 2 zł/km 320 zł.; opłata za korzystanie z obiektów sportowych (basen, lodowisko, kino) 187 zł/szt. 4 411 zł.; opłata za korzystanie z Sali 200 zł/szt. 2 000 zł.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 xml:space="preserve">wynagrodzenie 3 instruktorów 250 zł/os.dzien 5 000 zł.; obiad 3 000 zł.; przejazd samochodu służbowego 960 zł.; praca wolontariusza 15 zł/godz 450 zł.; wynagrodzenie kierownika 250 zł/os.dzień 2 500 zł.; opłata za korzystanie z obiektów (basen, lodowisko..) 5 500 zł.; koordynator 1 000 zł/zadanie </t>
    </r>
    <r>
      <rPr>
        <b/>
        <sz val="8"/>
        <color indexed="60"/>
        <rFont val="Arial CE"/>
        <family val="0"/>
      </rPr>
      <t xml:space="preserve">UWAGA opłata za wynajem sali gimnastycznej jednostka miary dzień zmiast szt. </t>
    </r>
  </si>
  <si>
    <t>21.01-2.02</t>
  </si>
  <si>
    <r>
      <rPr>
        <b/>
        <sz val="8"/>
        <rFont val="Arial CE"/>
        <family val="0"/>
      </rPr>
      <t xml:space="preserve">Zajęcia z bowlingu w Olsztynie 10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opłata torów z instruktażem 40 zł/godz 1 600 zł.; opłata torów na turniej 40 zł/godz 200 zł.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wynagrodzenie realizatorów projektu 2 os. 20 zł/godz 440 zł.; wynagrodzenie księgowego 40 zł/godz 80 zł.; koordynator 20 zł/godz 100 zł.</t>
    </r>
  </si>
  <si>
    <r>
      <rPr>
        <b/>
        <sz val="8"/>
        <rFont val="Arial CE"/>
        <family val="0"/>
      </rPr>
      <t xml:space="preserve">Obóz sportowy w Murzasichle 8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wynajem autokaru 3 500 zł.; zakup skipasów 200 zł/szt. 600 zł.; wypożyczenie nart 100 zł/os 1 300 zł.; zakwaterowanie i wyżywienie 350 zł/os 2 050 zł.; aqupark 40 zł/os 220 zł.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zakup skipasów 4 000 zł.; wypożyczenie nart 1 000 zł.; zakwaterowanie i wyzywnienie 6 000 zł.; aquapark 700 zł.; zwiedzanie kopalni soli w Wieliczce 30 zł/os 690 zł.; wynagrodzenie wychowawców trenerów 2 os. 1 200 zł/os 2 400 zł.; uzepieczenie uczestników 20 zł/os 460 zł.</t>
    </r>
    <r>
      <rPr>
        <b/>
        <sz val="8"/>
        <color indexed="60"/>
        <rFont val="Arial CE"/>
        <family val="0"/>
      </rPr>
      <t xml:space="preserve"> UWAGA błąd numeracji z harmonogramu, w pkt 10 informacja o zamiarze odpłatnego zadania inna kwota 20 520 niż w tabeli nr 9 (12 850)</t>
    </r>
  </si>
  <si>
    <t>21.01-28.01</t>
  </si>
  <si>
    <r>
      <rPr>
        <b/>
        <sz val="8"/>
        <rFont val="Arial CE"/>
        <family val="0"/>
      </rPr>
      <t xml:space="preserve">Zajęcia sportowo-rekreacjyne ze spinaczki w Olsztynie 8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zestaw paletek do ping ponga 1 000 zł/zestaw; śniadanie (kanapki,ciastka napoje) 15 zł/zestaw 1 350 zł; lodowisko 300 zł/godz 600 zł.; wynagrodzenie 4 instruktorów 90 zł/godz 4 980 zł. </t>
    </r>
    <r>
      <rPr>
        <b/>
        <sz val="8"/>
        <color indexed="20"/>
        <rFont val="Arial CE"/>
        <family val="0"/>
      </rPr>
      <t xml:space="preserve">Ze środków własncyh: </t>
    </r>
    <r>
      <rPr>
        <b/>
        <sz val="8"/>
        <rFont val="Arial CE"/>
        <family val="0"/>
      </rPr>
      <t xml:space="preserve">przygotowanie zajęć 3 os. 500 zł.; wynagrodzenie 4 instruktorów 1 500 zł.; koordynacja 300 zł.  działania promocyjne 300 zł/czas pracy </t>
    </r>
    <r>
      <rPr>
        <b/>
        <sz val="8"/>
        <color indexed="60"/>
        <rFont val="Arial CE"/>
        <family val="0"/>
      </rPr>
      <t>UWAGA kosztorys powinien być kompatybliny z harmonogramem błedy w rodzaju miary w niektórych pozycjach w kosztorysie (1,4), zakup paletek w pkt 12 brak dokłądnej wyceny wkładu osobowego.</t>
    </r>
  </si>
  <si>
    <t>19.01-24.02</t>
  </si>
  <si>
    <r>
      <rPr>
        <b/>
        <sz val="8"/>
        <rFont val="Arial CE"/>
        <family val="0"/>
      </rPr>
      <t xml:space="preserve">Obóz sportowy w Górznie 6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transport 6 zł/km 1 200 zł.; wynajem obiektów (hala mała i duża, siłownia, boiska, pomieszczenia odnowy) 25 zł/godz 1 025 zł.; opłata za nocleg 45 zł/os 1 365 zł.; opłata wyżywienie 45 zł/os 1 365 zł.;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wynagrodzenie trenerów  100 zł/dzień 600 zł 3 treerów 1 800 zł.; transport 120 zł.; wynajem obiektów 100 zł.; opłata za nocleg 120 zł.; opłata za wyżywienie 120 zł.</t>
    </r>
  </si>
  <si>
    <t>19.01-24.01</t>
  </si>
  <si>
    <r>
      <rPr>
        <b/>
        <sz val="8"/>
        <rFont val="Arial CE"/>
        <family val="0"/>
      </rPr>
      <t xml:space="preserve">Zajęcia sportowo-rekreacyjne w Olsztynie 6 dni. </t>
    </r>
    <r>
      <rPr>
        <b/>
        <sz val="8"/>
        <color indexed="17"/>
        <rFont val="Arial CE"/>
        <family val="0"/>
      </rPr>
      <t xml:space="preserve">Z dotacji: </t>
    </r>
    <r>
      <rPr>
        <b/>
        <sz val="8"/>
        <rFont val="Arial CE"/>
        <family val="0"/>
      </rPr>
      <t xml:space="preserve">wynagrodzenie 2 trenerów 400 zł. i 600 zł.; ubezpieczenie 50 zł.; zakup piłeczek 5 zł/szt 500 zł. </t>
    </r>
    <r>
      <rPr>
        <b/>
        <sz val="8"/>
        <color indexed="20"/>
        <rFont val="Arial CE"/>
        <family val="0"/>
      </rPr>
      <t xml:space="preserve">Ze środków własnych: </t>
    </r>
    <r>
      <rPr>
        <b/>
        <sz val="8"/>
        <rFont val="Arial CE"/>
        <family val="0"/>
      </rPr>
      <t>prowadzenie zajęć przez wolontariusza 50 zł/godz 600 zł.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</si>
</sst>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#,##0.00\ _z_ł"/>
    <numFmt numFmtId="168" formatCode="#,##0"/>
    <numFmt numFmtId="169" formatCode="@"/>
    <numFmt numFmtId="170" formatCode="DD\ MMM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8"/>
      <name val="Arial"/>
      <family val="2"/>
    </font>
    <font>
      <b/>
      <sz val="8"/>
      <color indexed="17"/>
      <name val="Arial CE"/>
      <family val="0"/>
    </font>
    <font>
      <b/>
      <sz val="8"/>
      <color indexed="20"/>
      <name val="Arial CE"/>
      <family val="0"/>
    </font>
    <font>
      <b/>
      <sz val="8"/>
      <color indexed="10"/>
      <name val="Arial CE"/>
      <family val="0"/>
    </font>
    <font>
      <sz val="8"/>
      <name val="Arial"/>
      <family val="2"/>
    </font>
    <font>
      <b/>
      <sz val="8"/>
      <color indexed="6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textRotation="180" wrapText="1"/>
    </xf>
    <xf numFmtId="164" fontId="4" fillId="0" borderId="2" xfId="0" applyFont="1" applyFill="1" applyBorder="1" applyAlignment="1">
      <alignment horizontal="center" vertical="center" textRotation="90" wrapText="1"/>
    </xf>
    <xf numFmtId="164" fontId="4" fillId="3" borderId="2" xfId="0" applyFont="1" applyFill="1" applyBorder="1" applyAlignment="1">
      <alignment horizontal="center" vertical="center" textRotation="90" wrapText="1"/>
    </xf>
    <xf numFmtId="164" fontId="5" fillId="4" borderId="2" xfId="0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5" fontId="4" fillId="5" borderId="2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4" fillId="6" borderId="2" xfId="0" applyFont="1" applyFill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6" fontId="4" fillId="0" borderId="2" xfId="0" applyNumberFormat="1" applyFont="1" applyFill="1" applyBorder="1" applyAlignment="1">
      <alignment horizontal="center" vertical="center" textRotation="90" wrapText="1"/>
    </xf>
    <xf numFmtId="164" fontId="4" fillId="4" borderId="2" xfId="0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 textRotation="90" wrapText="1"/>
    </xf>
    <xf numFmtId="164" fontId="4" fillId="6" borderId="4" xfId="0" applyFont="1" applyFill="1" applyBorder="1" applyAlignment="1">
      <alignment horizontal="center" vertical="center" textRotation="90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6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6" borderId="2" xfId="0" applyNumberFormat="1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left" vertical="center" wrapText="1"/>
    </xf>
    <xf numFmtId="165" fontId="5" fillId="4" borderId="2" xfId="0" applyNumberFormat="1" applyFont="1" applyFill="1" applyBorder="1" applyAlignment="1">
      <alignment vertical="center" wrapText="1"/>
    </xf>
    <xf numFmtId="169" fontId="5" fillId="4" borderId="2" xfId="0" applyNumberFormat="1" applyFont="1" applyFill="1" applyBorder="1" applyAlignment="1">
      <alignment horizontal="center" vertical="center" wrapText="1"/>
    </xf>
    <xf numFmtId="165" fontId="12" fillId="4" borderId="2" xfId="0" applyNumberFormat="1" applyFont="1" applyFill="1" applyBorder="1" applyAlignment="1">
      <alignment horizontal="center" vertical="center" wrapText="1"/>
    </xf>
    <xf numFmtId="168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vertical="center" wrapText="1"/>
    </xf>
    <xf numFmtId="170" fontId="5" fillId="4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167" fontId="12" fillId="4" borderId="2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A2" sqref="A2"/>
    </sheetView>
  </sheetViews>
  <sheetFormatPr defaultColWidth="8.00390625" defaultRowHeight="15"/>
  <cols>
    <col min="1" max="1" width="4.421875" style="0" customWidth="1"/>
    <col min="2" max="2" width="19.7109375" style="0" customWidth="1"/>
    <col min="3" max="3" width="7.421875" style="0" customWidth="1"/>
    <col min="4" max="4" width="16.57421875" style="0" customWidth="1"/>
    <col min="5" max="5" width="22.8515625" style="0" customWidth="1"/>
    <col min="6" max="6" width="23.8515625" style="0" customWidth="1"/>
    <col min="7" max="7" width="9.140625" style="0" customWidth="1"/>
    <col min="8" max="16384" width="9.00390625" style="0" customWidth="1"/>
  </cols>
  <sheetData>
    <row r="1" spans="1:6" ht="95.25" customHeight="1">
      <c r="A1" s="1" t="s">
        <v>0</v>
      </c>
      <c r="B1" s="1"/>
      <c r="C1" s="1"/>
      <c r="D1" s="1"/>
      <c r="E1" s="1"/>
      <c r="F1" s="1"/>
    </row>
    <row r="2" spans="1:6" ht="25.5" customHeight="1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</row>
    <row r="3" spans="1:6" ht="168" customHeight="1">
      <c r="A3" s="2"/>
      <c r="B3" s="2"/>
      <c r="C3" s="3"/>
      <c r="D3" s="2"/>
      <c r="E3" s="4"/>
      <c r="F3" s="5"/>
    </row>
    <row r="4" spans="1:6" ht="168" customHeight="1">
      <c r="A4" s="6" t="s">
        <v>7</v>
      </c>
      <c r="B4" s="7" t="s">
        <v>8</v>
      </c>
      <c r="C4" s="6">
        <v>4</v>
      </c>
      <c r="D4" s="6" t="s">
        <v>9</v>
      </c>
      <c r="E4" s="8">
        <v>9000</v>
      </c>
      <c r="F4" s="9">
        <v>4000</v>
      </c>
    </row>
    <row r="5" spans="1:6" ht="168" customHeight="1">
      <c r="A5" s="6" t="s">
        <v>10</v>
      </c>
      <c r="B5" s="7" t="s">
        <v>11</v>
      </c>
      <c r="C5" s="6">
        <v>8</v>
      </c>
      <c r="D5" s="6" t="s">
        <v>12</v>
      </c>
      <c r="E5" s="8">
        <v>6900</v>
      </c>
      <c r="F5" s="9">
        <v>4000</v>
      </c>
    </row>
    <row r="6" spans="1:6" ht="168" customHeight="1">
      <c r="A6" s="6" t="s">
        <v>13</v>
      </c>
      <c r="B6" s="7" t="s">
        <v>14</v>
      </c>
      <c r="C6" s="6">
        <v>25</v>
      </c>
      <c r="D6" s="6" t="s">
        <v>15</v>
      </c>
      <c r="E6" s="8">
        <v>7670</v>
      </c>
      <c r="F6" s="9">
        <v>0</v>
      </c>
    </row>
    <row r="7" spans="1:7" ht="144.75" customHeight="1">
      <c r="A7" s="6" t="s">
        <v>16</v>
      </c>
      <c r="B7" s="10" t="s">
        <v>17</v>
      </c>
      <c r="C7" s="6">
        <v>1</v>
      </c>
      <c r="D7" s="6" t="s">
        <v>18</v>
      </c>
      <c r="E7" s="8">
        <v>5500</v>
      </c>
      <c r="F7" s="9">
        <v>3500</v>
      </c>
      <c r="G7" s="11"/>
    </row>
    <row r="8" spans="1:7" ht="144.75" customHeight="1">
      <c r="A8" s="6" t="s">
        <v>19</v>
      </c>
      <c r="B8" s="7" t="s">
        <v>20</v>
      </c>
      <c r="C8" s="6">
        <v>7</v>
      </c>
      <c r="D8" s="6" t="s">
        <v>21</v>
      </c>
      <c r="E8" s="8">
        <v>4660</v>
      </c>
      <c r="F8" s="9">
        <v>3500</v>
      </c>
      <c r="G8" s="11"/>
    </row>
    <row r="9" spans="1:7" ht="144.75" customHeight="1">
      <c r="A9" s="6" t="s">
        <v>22</v>
      </c>
      <c r="B9" s="7" t="s">
        <v>23</v>
      </c>
      <c r="C9" s="6">
        <v>16</v>
      </c>
      <c r="D9" s="6" t="s">
        <v>24</v>
      </c>
      <c r="E9" s="8">
        <v>10100</v>
      </c>
      <c r="F9" s="9">
        <v>3500</v>
      </c>
      <c r="G9" s="11"/>
    </row>
    <row r="10" spans="1:7" ht="144.75" customHeight="1">
      <c r="A10" s="6" t="s">
        <v>25</v>
      </c>
      <c r="B10" s="7" t="s">
        <v>26</v>
      </c>
      <c r="C10" s="6">
        <v>21</v>
      </c>
      <c r="D10" s="6" t="s">
        <v>27</v>
      </c>
      <c r="E10" s="8">
        <v>7920</v>
      </c>
      <c r="F10" s="9">
        <v>3500</v>
      </c>
      <c r="G10" s="11"/>
    </row>
    <row r="11" spans="1:7" ht="87.75" customHeight="1">
      <c r="A11" s="6" t="s">
        <v>28</v>
      </c>
      <c r="B11" s="7" t="s">
        <v>29</v>
      </c>
      <c r="C11" s="6">
        <v>9</v>
      </c>
      <c r="D11" s="6" t="s">
        <v>30</v>
      </c>
      <c r="E11" s="8">
        <v>6100</v>
      </c>
      <c r="F11" s="9">
        <v>3500</v>
      </c>
      <c r="G11" s="11"/>
    </row>
    <row r="12" spans="1:7" ht="135" customHeight="1">
      <c r="A12" s="6" t="s">
        <v>31</v>
      </c>
      <c r="B12" s="7" t="s">
        <v>32</v>
      </c>
      <c r="C12" s="6">
        <v>27</v>
      </c>
      <c r="D12" s="6" t="s">
        <v>33</v>
      </c>
      <c r="E12" s="8">
        <v>4955</v>
      </c>
      <c r="F12" s="9">
        <v>3000</v>
      </c>
      <c r="G12" s="11"/>
    </row>
    <row r="13" spans="1:7" ht="87.75" customHeight="1">
      <c r="A13" s="6" t="s">
        <v>34</v>
      </c>
      <c r="B13" s="10" t="s">
        <v>35</v>
      </c>
      <c r="C13" s="6">
        <v>13</v>
      </c>
      <c r="D13" s="6" t="s">
        <v>36</v>
      </c>
      <c r="E13" s="8">
        <v>4600</v>
      </c>
      <c r="F13" s="9">
        <v>3000</v>
      </c>
      <c r="G13" s="11"/>
    </row>
    <row r="14" spans="1:7" ht="87.75" customHeight="1">
      <c r="A14" s="6" t="s">
        <v>37</v>
      </c>
      <c r="B14" s="10" t="s">
        <v>38</v>
      </c>
      <c r="C14" s="6">
        <v>2</v>
      </c>
      <c r="D14" s="6" t="s">
        <v>39</v>
      </c>
      <c r="E14" s="8">
        <v>2900</v>
      </c>
      <c r="F14" s="9">
        <v>1500</v>
      </c>
      <c r="G14" s="11"/>
    </row>
    <row r="15" spans="1:7" ht="187.5" customHeight="1">
      <c r="A15" s="6" t="s">
        <v>40</v>
      </c>
      <c r="B15" s="7" t="s">
        <v>41</v>
      </c>
      <c r="C15" s="6">
        <v>3</v>
      </c>
      <c r="D15" s="6" t="s">
        <v>42</v>
      </c>
      <c r="E15" s="8">
        <v>3660</v>
      </c>
      <c r="F15" s="9">
        <v>2000</v>
      </c>
      <c r="G15" s="11"/>
    </row>
    <row r="16" spans="1:7" ht="110.25" customHeight="1">
      <c r="A16" s="6" t="s">
        <v>43</v>
      </c>
      <c r="B16" s="7" t="s">
        <v>44</v>
      </c>
      <c r="C16" s="6">
        <v>5</v>
      </c>
      <c r="D16" s="6" t="s">
        <v>45</v>
      </c>
      <c r="E16" s="8">
        <v>8000</v>
      </c>
      <c r="F16" s="9">
        <v>2500</v>
      </c>
      <c r="G16" s="11"/>
    </row>
    <row r="17" spans="1:7" ht="125.25" customHeight="1">
      <c r="A17" s="6" t="s">
        <v>46</v>
      </c>
      <c r="B17" s="7" t="s">
        <v>47</v>
      </c>
      <c r="C17" s="6">
        <v>6</v>
      </c>
      <c r="D17" s="6" t="s">
        <v>48</v>
      </c>
      <c r="E17" s="8">
        <v>2435</v>
      </c>
      <c r="F17" s="9">
        <v>1300</v>
      </c>
      <c r="G17" s="11"/>
    </row>
    <row r="18" spans="1:7" ht="102" customHeight="1">
      <c r="A18" s="6" t="s">
        <v>49</v>
      </c>
      <c r="B18" s="7" t="s">
        <v>50</v>
      </c>
      <c r="C18" s="6">
        <v>10</v>
      </c>
      <c r="D18" s="6" t="s">
        <v>51</v>
      </c>
      <c r="E18" s="8">
        <v>1400</v>
      </c>
      <c r="F18" s="9">
        <v>1000</v>
      </c>
      <c r="G18" s="11"/>
    </row>
    <row r="19" spans="1:7" ht="117" customHeight="1">
      <c r="A19" s="6" t="s">
        <v>52</v>
      </c>
      <c r="B19" s="7" t="s">
        <v>53</v>
      </c>
      <c r="C19" s="6">
        <v>11</v>
      </c>
      <c r="D19" s="6" t="s">
        <v>54</v>
      </c>
      <c r="E19" s="8">
        <v>3930</v>
      </c>
      <c r="F19" s="9">
        <v>2000</v>
      </c>
      <c r="G19" s="11"/>
    </row>
    <row r="20" spans="1:7" ht="158.25" customHeight="1">
      <c r="A20" s="6" t="s">
        <v>55</v>
      </c>
      <c r="B20" s="7" t="s">
        <v>56</v>
      </c>
      <c r="C20" s="6">
        <v>12</v>
      </c>
      <c r="D20" s="6" t="s">
        <v>57</v>
      </c>
      <c r="E20" s="8">
        <v>3200</v>
      </c>
      <c r="F20" s="9">
        <v>2000</v>
      </c>
      <c r="G20" s="11"/>
    </row>
    <row r="21" spans="1:7" ht="153.75" customHeight="1">
      <c r="A21" s="6" t="s">
        <v>58</v>
      </c>
      <c r="B21" s="10" t="s">
        <v>59</v>
      </c>
      <c r="C21" s="6">
        <v>14</v>
      </c>
      <c r="D21" s="6" t="s">
        <v>36</v>
      </c>
      <c r="E21" s="8">
        <v>2566</v>
      </c>
      <c r="F21" s="9">
        <v>1400</v>
      </c>
      <c r="G21" s="11"/>
    </row>
    <row r="22" spans="1:7" ht="126.75" customHeight="1">
      <c r="A22" s="6" t="s">
        <v>60</v>
      </c>
      <c r="B22" s="10" t="s">
        <v>61</v>
      </c>
      <c r="C22" s="6">
        <v>15</v>
      </c>
      <c r="D22" s="6" t="s">
        <v>62</v>
      </c>
      <c r="E22" s="12">
        <v>3686</v>
      </c>
      <c r="F22" s="9">
        <v>2000</v>
      </c>
      <c r="G22" s="11"/>
    </row>
    <row r="23" spans="1:7" ht="133.5" customHeight="1">
      <c r="A23" s="6" t="s">
        <v>63</v>
      </c>
      <c r="B23" s="7" t="s">
        <v>64</v>
      </c>
      <c r="C23" s="6">
        <v>17</v>
      </c>
      <c r="D23" s="6" t="s">
        <v>65</v>
      </c>
      <c r="E23" s="8">
        <v>3828</v>
      </c>
      <c r="F23" s="9">
        <v>2000</v>
      </c>
      <c r="G23" s="11"/>
    </row>
    <row r="24" spans="1:7" ht="170.25" customHeight="1">
      <c r="A24" s="6" t="s">
        <v>66</v>
      </c>
      <c r="B24" s="7" t="s">
        <v>67</v>
      </c>
      <c r="C24" s="6">
        <v>18</v>
      </c>
      <c r="D24" s="6" t="s">
        <v>68</v>
      </c>
      <c r="E24" s="8">
        <v>2368.5</v>
      </c>
      <c r="F24" s="9">
        <v>1500</v>
      </c>
      <c r="G24" s="11"/>
    </row>
    <row r="25" spans="1:7" ht="213" customHeight="1">
      <c r="A25" s="6" t="s">
        <v>69</v>
      </c>
      <c r="B25" s="7" t="s">
        <v>70</v>
      </c>
      <c r="C25" s="6">
        <v>19</v>
      </c>
      <c r="D25" s="6" t="s">
        <v>71</v>
      </c>
      <c r="E25" s="8">
        <v>4000</v>
      </c>
      <c r="F25" s="9">
        <v>2000</v>
      </c>
      <c r="G25" s="11"/>
    </row>
    <row r="26" spans="1:7" ht="156" customHeight="1">
      <c r="A26" s="6" t="s">
        <v>72</v>
      </c>
      <c r="B26" s="7" t="s">
        <v>26</v>
      </c>
      <c r="C26" s="6">
        <v>20</v>
      </c>
      <c r="D26" s="6" t="s">
        <v>73</v>
      </c>
      <c r="E26" s="8">
        <v>3482.1</v>
      </c>
      <c r="F26" s="9">
        <v>2000</v>
      </c>
      <c r="G26" s="11"/>
    </row>
    <row r="27" spans="1:7" ht="154.5" customHeight="1">
      <c r="A27" s="6" t="s">
        <v>74</v>
      </c>
      <c r="B27" s="7" t="s">
        <v>75</v>
      </c>
      <c r="C27" s="6">
        <v>22</v>
      </c>
      <c r="D27" s="6" t="s">
        <v>36</v>
      </c>
      <c r="E27" s="8">
        <v>3440</v>
      </c>
      <c r="F27" s="9">
        <v>2000</v>
      </c>
      <c r="G27" s="11"/>
    </row>
    <row r="28" spans="1:7" ht="183" customHeight="1">
      <c r="A28" s="6" t="s">
        <v>76</v>
      </c>
      <c r="B28" s="7" t="s">
        <v>77</v>
      </c>
      <c r="C28" s="6">
        <v>23</v>
      </c>
      <c r="D28" s="6" t="s">
        <v>78</v>
      </c>
      <c r="E28" s="8">
        <v>8771</v>
      </c>
      <c r="F28" s="9">
        <v>2500</v>
      </c>
      <c r="G28" s="11"/>
    </row>
    <row r="29" spans="1:7" ht="171" customHeight="1">
      <c r="A29" s="6" t="s">
        <v>79</v>
      </c>
      <c r="B29" s="7" t="s">
        <v>80</v>
      </c>
      <c r="C29" s="6">
        <v>24</v>
      </c>
      <c r="D29" s="6" t="s">
        <v>36</v>
      </c>
      <c r="E29" s="8">
        <v>1800</v>
      </c>
      <c r="F29" s="9">
        <v>1800</v>
      </c>
      <c r="G29" s="11"/>
    </row>
    <row r="30" spans="1:7" ht="124.5" customHeight="1">
      <c r="A30" s="6" t="s">
        <v>81</v>
      </c>
      <c r="B30" s="7" t="s">
        <v>82</v>
      </c>
      <c r="C30" s="6">
        <v>26</v>
      </c>
      <c r="D30" s="6" t="s">
        <v>9</v>
      </c>
      <c r="E30" s="8">
        <v>7930</v>
      </c>
      <c r="F30" s="9">
        <v>2000</v>
      </c>
      <c r="G30" s="11"/>
    </row>
    <row r="31" spans="1:7" ht="138" customHeight="1">
      <c r="A31" s="6" t="s">
        <v>83</v>
      </c>
      <c r="B31" s="7" t="s">
        <v>84</v>
      </c>
      <c r="C31" s="6">
        <v>28</v>
      </c>
      <c r="D31" s="6" t="s">
        <v>85</v>
      </c>
      <c r="E31" s="8">
        <v>1550</v>
      </c>
      <c r="F31" s="9">
        <v>1000</v>
      </c>
      <c r="G31" s="11"/>
    </row>
    <row r="32" spans="1:7" ht="186.75" customHeight="1">
      <c r="A32" s="6" t="s">
        <v>86</v>
      </c>
      <c r="B32" s="7" t="s">
        <v>87</v>
      </c>
      <c r="C32" s="6">
        <v>29</v>
      </c>
      <c r="D32" s="6" t="s">
        <v>88</v>
      </c>
      <c r="E32" s="8">
        <v>17235</v>
      </c>
      <c r="F32" s="9">
        <v>0</v>
      </c>
      <c r="G32" s="13"/>
    </row>
    <row r="33" spans="1:7" ht="149.25" customHeight="1">
      <c r="A33" s="6" t="s">
        <v>89</v>
      </c>
      <c r="B33" s="10" t="s">
        <v>90</v>
      </c>
      <c r="C33" s="6">
        <v>30</v>
      </c>
      <c r="D33" s="6" t="s">
        <v>91</v>
      </c>
      <c r="E33" s="8">
        <v>4484</v>
      </c>
      <c r="F33" s="9">
        <v>0</v>
      </c>
      <c r="G33" s="13"/>
    </row>
    <row r="34" spans="1:7" ht="141" customHeight="1">
      <c r="A34" s="6" t="s">
        <v>92</v>
      </c>
      <c r="B34" s="7" t="s">
        <v>93</v>
      </c>
      <c r="C34" s="6">
        <v>31</v>
      </c>
      <c r="D34" s="6" t="s">
        <v>94</v>
      </c>
      <c r="E34" s="8">
        <v>3300</v>
      </c>
      <c r="F34" s="9">
        <v>0</v>
      </c>
      <c r="G34" s="13"/>
    </row>
    <row r="35" spans="1:6" ht="119.25" customHeight="1">
      <c r="A35" s="6" t="s">
        <v>95</v>
      </c>
      <c r="B35" s="7" t="s">
        <v>96</v>
      </c>
      <c r="C35" s="6">
        <v>32</v>
      </c>
      <c r="D35" s="6" t="s">
        <v>97</v>
      </c>
      <c r="E35" s="8">
        <v>16310</v>
      </c>
      <c r="F35" s="9">
        <v>0</v>
      </c>
    </row>
    <row r="36" spans="1:6" ht="150" customHeight="1">
      <c r="A36" s="6" t="s">
        <v>98</v>
      </c>
      <c r="B36" s="7" t="s">
        <v>99</v>
      </c>
      <c r="C36" s="6">
        <v>33</v>
      </c>
      <c r="D36" s="6" t="s">
        <v>100</v>
      </c>
      <c r="E36" s="8">
        <v>6480</v>
      </c>
      <c r="F36" s="9">
        <v>2000</v>
      </c>
    </row>
    <row r="37" spans="1:6" ht="154.5" customHeight="1">
      <c r="A37" s="6" t="s">
        <v>101</v>
      </c>
      <c r="B37" s="7" t="s">
        <v>102</v>
      </c>
      <c r="C37" s="6">
        <v>34</v>
      </c>
      <c r="D37" s="6" t="s">
        <v>103</v>
      </c>
      <c r="E37" s="8">
        <v>9489.4</v>
      </c>
      <c r="F37" s="9">
        <v>0</v>
      </c>
    </row>
    <row r="38" spans="1:6" ht="15.75">
      <c r="A38" s="6"/>
      <c r="B38" s="7"/>
      <c r="C38" s="6"/>
      <c r="D38" s="6"/>
      <c r="E38" s="14">
        <f>SUM(E4:E37)</f>
        <v>193650</v>
      </c>
      <c r="F38" s="15">
        <f>SUM(F4:F37)</f>
        <v>66000</v>
      </c>
    </row>
  </sheetData>
  <sheetProtection selectLockedCells="1" selectUnlockedCells="1"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3">
      <selection activeCell="V4" sqref="V4"/>
    </sheetView>
  </sheetViews>
  <sheetFormatPr defaultColWidth="8.00390625" defaultRowHeight="15"/>
  <cols>
    <col min="1" max="3" width="9.00390625" style="0" customWidth="1"/>
    <col min="4" max="4" width="11.00390625" style="0" customWidth="1"/>
    <col min="5" max="12" width="9.00390625" style="0" customWidth="1"/>
    <col min="13" max="13" width="32.00390625" style="0" customWidth="1"/>
    <col min="14" max="20" width="9.00390625" style="0" hidden="1" customWidth="1"/>
    <col min="21" max="21" width="15.00390625" style="0" customWidth="1"/>
    <col min="22" max="16384" width="9.00390625" style="0" customWidth="1"/>
  </cols>
  <sheetData>
    <row r="1" spans="1:22" ht="172.5" customHeight="1">
      <c r="A1" s="16" t="s">
        <v>104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1" ht="66.75" customHeight="1">
      <c r="A2" s="2" t="s">
        <v>1</v>
      </c>
      <c r="B2" s="2" t="s">
        <v>2</v>
      </c>
      <c r="C2" s="3" t="s">
        <v>3</v>
      </c>
      <c r="D2" s="2" t="s">
        <v>4</v>
      </c>
      <c r="E2" s="4" t="s">
        <v>105</v>
      </c>
      <c r="F2" s="4" t="s">
        <v>106</v>
      </c>
      <c r="G2" s="2" t="s">
        <v>107</v>
      </c>
      <c r="H2" s="2"/>
      <c r="I2" s="2"/>
      <c r="J2" s="2"/>
      <c r="K2" s="2"/>
      <c r="L2" s="2"/>
      <c r="M2" s="17" t="s">
        <v>108</v>
      </c>
      <c r="N2" s="2"/>
      <c r="O2" s="2" t="s">
        <v>109</v>
      </c>
      <c r="P2" s="2"/>
      <c r="Q2" s="18" t="s">
        <v>6</v>
      </c>
      <c r="R2" s="2" t="s">
        <v>109</v>
      </c>
      <c r="S2" s="2"/>
      <c r="U2" s="19"/>
    </row>
    <row r="3" spans="1:21" ht="64.5">
      <c r="A3" s="2"/>
      <c r="B3" s="2"/>
      <c r="C3" s="3"/>
      <c r="D3" s="2"/>
      <c r="E3" s="4"/>
      <c r="F3" s="4"/>
      <c r="G3" s="4" t="s">
        <v>110</v>
      </c>
      <c r="H3" s="4" t="s">
        <v>111</v>
      </c>
      <c r="I3" s="20" t="s">
        <v>112</v>
      </c>
      <c r="J3" s="20" t="s">
        <v>113</v>
      </c>
      <c r="K3" s="20" t="s">
        <v>114</v>
      </c>
      <c r="L3" s="4" t="s">
        <v>5</v>
      </c>
      <c r="M3" s="4"/>
      <c r="N3" s="4"/>
      <c r="O3" s="4" t="s">
        <v>115</v>
      </c>
      <c r="P3" s="4" t="s">
        <v>116</v>
      </c>
      <c r="Q3" s="18"/>
      <c r="R3" s="21" t="s">
        <v>117</v>
      </c>
      <c r="S3" s="22" t="s">
        <v>118</v>
      </c>
      <c r="T3" s="23" t="s">
        <v>6</v>
      </c>
      <c r="U3" s="4" t="s">
        <v>108</v>
      </c>
    </row>
    <row r="4" spans="1:22" ht="123.75">
      <c r="A4" s="6" t="s">
        <v>7</v>
      </c>
      <c r="B4" s="10" t="s">
        <v>17</v>
      </c>
      <c r="C4" s="6"/>
      <c r="D4" s="6" t="s">
        <v>18</v>
      </c>
      <c r="E4" s="6" t="s">
        <v>119</v>
      </c>
      <c r="F4" s="24">
        <v>15</v>
      </c>
      <c r="G4" s="25">
        <v>14010</v>
      </c>
      <c r="H4" s="25">
        <v>5330</v>
      </c>
      <c r="I4" s="25">
        <v>1680</v>
      </c>
      <c r="J4" s="26">
        <v>1500</v>
      </c>
      <c r="K4" s="12">
        <v>60.74</v>
      </c>
      <c r="L4" s="8">
        <v>5500</v>
      </c>
      <c r="M4" s="27" t="s">
        <v>120</v>
      </c>
      <c r="N4" s="28"/>
      <c r="O4" s="28"/>
      <c r="P4" s="29"/>
      <c r="Q4" s="30"/>
      <c r="R4" s="31"/>
      <c r="S4" s="31"/>
      <c r="T4" s="32"/>
      <c r="U4" s="33"/>
      <c r="V4" s="31" t="s">
        <v>121</v>
      </c>
    </row>
    <row r="5" spans="1:22" ht="112.5">
      <c r="A5" s="6" t="s">
        <v>10</v>
      </c>
      <c r="B5" s="10" t="s">
        <v>38</v>
      </c>
      <c r="C5" s="6"/>
      <c r="D5" s="6" t="s">
        <v>39</v>
      </c>
      <c r="E5" s="6" t="s">
        <v>122</v>
      </c>
      <c r="F5" s="24">
        <v>8</v>
      </c>
      <c r="G5" s="25">
        <v>7421.88</v>
      </c>
      <c r="H5" s="25">
        <v>2664.88</v>
      </c>
      <c r="I5" s="25">
        <v>1848</v>
      </c>
      <c r="J5" s="26">
        <v>0</v>
      </c>
      <c r="K5" s="12">
        <v>60.8</v>
      </c>
      <c r="L5" s="8">
        <v>2900</v>
      </c>
      <c r="M5" s="27" t="s">
        <v>123</v>
      </c>
      <c r="N5" s="28"/>
      <c r="O5" s="28"/>
      <c r="P5" s="29"/>
      <c r="Q5" s="30"/>
      <c r="R5" s="31"/>
      <c r="S5" s="31"/>
      <c r="T5" s="32"/>
      <c r="U5" s="34"/>
      <c r="V5" s="31" t="s">
        <v>121</v>
      </c>
    </row>
    <row r="6" spans="1:22" ht="135">
      <c r="A6" s="6" t="s">
        <v>13</v>
      </c>
      <c r="B6" s="7" t="s">
        <v>41</v>
      </c>
      <c r="C6" s="6"/>
      <c r="D6" s="6" t="s">
        <v>42</v>
      </c>
      <c r="E6" s="6" t="s">
        <v>124</v>
      </c>
      <c r="F6" s="35" t="s">
        <v>125</v>
      </c>
      <c r="G6" s="25">
        <v>5560</v>
      </c>
      <c r="H6" s="25">
        <v>1500</v>
      </c>
      <c r="I6" s="25">
        <v>400</v>
      </c>
      <c r="J6" s="26">
        <v>0</v>
      </c>
      <c r="K6" s="12">
        <v>34.17</v>
      </c>
      <c r="L6" s="8">
        <v>3660</v>
      </c>
      <c r="M6" s="27" t="s">
        <v>126</v>
      </c>
      <c r="N6" s="28"/>
      <c r="O6" s="28"/>
      <c r="P6" s="29"/>
      <c r="Q6" s="30"/>
      <c r="R6" s="31"/>
      <c r="S6" s="31"/>
      <c r="T6" s="32"/>
      <c r="U6" s="34"/>
      <c r="V6" s="31" t="s">
        <v>127</v>
      </c>
    </row>
    <row r="7" spans="1:22" ht="101.25">
      <c r="A7" s="6" t="s">
        <v>16</v>
      </c>
      <c r="B7" s="7" t="s">
        <v>8</v>
      </c>
      <c r="C7" s="6"/>
      <c r="D7" s="6" t="s">
        <v>9</v>
      </c>
      <c r="E7" s="6" t="s">
        <v>128</v>
      </c>
      <c r="F7" s="24">
        <v>16</v>
      </c>
      <c r="G7" s="25">
        <v>20200</v>
      </c>
      <c r="H7" s="25">
        <v>10200</v>
      </c>
      <c r="I7" s="25">
        <v>1000</v>
      </c>
      <c r="J7" s="36">
        <v>0</v>
      </c>
      <c r="K7" s="12">
        <v>55.44</v>
      </c>
      <c r="L7" s="8">
        <v>9000</v>
      </c>
      <c r="M7" s="27" t="s">
        <v>129</v>
      </c>
      <c r="N7" s="28"/>
      <c r="O7" s="28"/>
      <c r="P7" s="29"/>
      <c r="Q7" s="30"/>
      <c r="R7" s="31"/>
      <c r="S7" s="31"/>
      <c r="T7" s="32"/>
      <c r="U7" s="34"/>
      <c r="V7" s="31" t="s">
        <v>121</v>
      </c>
    </row>
    <row r="8" spans="1:22" ht="146.25">
      <c r="A8" s="6" t="s">
        <v>19</v>
      </c>
      <c r="B8" s="7" t="s">
        <v>44</v>
      </c>
      <c r="C8" s="6"/>
      <c r="D8" s="6" t="s">
        <v>45</v>
      </c>
      <c r="E8" s="6" t="s">
        <v>122</v>
      </c>
      <c r="F8" s="24">
        <v>150</v>
      </c>
      <c r="G8" s="25">
        <v>9700</v>
      </c>
      <c r="H8" s="25">
        <v>500</v>
      </c>
      <c r="I8" s="25">
        <v>1200</v>
      </c>
      <c r="J8" s="36">
        <v>0</v>
      </c>
      <c r="K8" s="12">
        <v>17.52</v>
      </c>
      <c r="L8" s="8">
        <v>8000</v>
      </c>
      <c r="M8" s="37" t="s">
        <v>130</v>
      </c>
      <c r="N8" s="28"/>
      <c r="O8" s="28"/>
      <c r="P8" s="29"/>
      <c r="Q8" s="30"/>
      <c r="R8" s="31"/>
      <c r="S8" s="31"/>
      <c r="T8" s="32"/>
      <c r="U8" s="34"/>
      <c r="V8" s="31" t="s">
        <v>131</v>
      </c>
    </row>
    <row r="9" spans="1:22" ht="123.75">
      <c r="A9" s="6" t="s">
        <v>22</v>
      </c>
      <c r="B9" s="7" t="s">
        <v>47</v>
      </c>
      <c r="C9" s="6"/>
      <c r="D9" s="6" t="s">
        <v>48</v>
      </c>
      <c r="E9" s="6" t="s">
        <v>122</v>
      </c>
      <c r="F9" s="24">
        <v>20</v>
      </c>
      <c r="G9" s="25">
        <v>3985</v>
      </c>
      <c r="H9" s="25">
        <v>400</v>
      </c>
      <c r="I9" s="25">
        <v>1000</v>
      </c>
      <c r="J9" s="36">
        <v>0</v>
      </c>
      <c r="K9" s="12">
        <v>60.22</v>
      </c>
      <c r="L9" s="8">
        <v>2435</v>
      </c>
      <c r="M9" s="37" t="s">
        <v>132</v>
      </c>
      <c r="N9" s="28"/>
      <c r="O9" s="28"/>
      <c r="P9" s="29"/>
      <c r="Q9" s="30"/>
      <c r="R9" s="31"/>
      <c r="S9" s="31"/>
      <c r="T9" s="32"/>
      <c r="U9" s="34"/>
      <c r="V9" s="31" t="s">
        <v>131</v>
      </c>
    </row>
    <row r="10" spans="1:22" ht="90">
      <c r="A10" s="6" t="s">
        <v>25</v>
      </c>
      <c r="B10" s="7" t="s">
        <v>20</v>
      </c>
      <c r="C10" s="6"/>
      <c r="D10" s="6" t="s">
        <v>21</v>
      </c>
      <c r="E10" s="6" t="s">
        <v>133</v>
      </c>
      <c r="F10" s="24">
        <v>10</v>
      </c>
      <c r="G10" s="25">
        <v>17360</v>
      </c>
      <c r="H10" s="25">
        <v>700</v>
      </c>
      <c r="I10" s="25">
        <v>0</v>
      </c>
      <c r="J10" s="36">
        <v>12000</v>
      </c>
      <c r="K10" s="12">
        <v>73.16</v>
      </c>
      <c r="L10" s="8">
        <v>4660</v>
      </c>
      <c r="M10" s="37" t="s">
        <v>134</v>
      </c>
      <c r="N10" s="28"/>
      <c r="O10" s="28"/>
      <c r="P10" s="29"/>
      <c r="Q10" s="30"/>
      <c r="R10" s="31"/>
      <c r="S10" s="31"/>
      <c r="T10" s="32"/>
      <c r="U10" s="34"/>
      <c r="V10" s="31" t="s">
        <v>121</v>
      </c>
    </row>
    <row r="11" spans="1:22" ht="101.25">
      <c r="A11" s="6" t="s">
        <v>28</v>
      </c>
      <c r="B11" s="7" t="s">
        <v>11</v>
      </c>
      <c r="C11" s="6"/>
      <c r="D11" s="6" t="s">
        <v>12</v>
      </c>
      <c r="E11" s="6" t="s">
        <v>135</v>
      </c>
      <c r="F11" s="24">
        <v>10</v>
      </c>
      <c r="G11" s="25">
        <v>8400</v>
      </c>
      <c r="H11" s="25">
        <v>500</v>
      </c>
      <c r="I11" s="25">
        <v>1000</v>
      </c>
      <c r="J11" s="36">
        <v>0</v>
      </c>
      <c r="K11" s="12">
        <v>17.86</v>
      </c>
      <c r="L11" s="8">
        <v>6900</v>
      </c>
      <c r="M11" s="37" t="s">
        <v>136</v>
      </c>
      <c r="N11" s="28"/>
      <c r="O11" s="28"/>
      <c r="P11" s="29"/>
      <c r="Q11" s="30"/>
      <c r="R11" s="31"/>
      <c r="S11" s="31"/>
      <c r="T11" s="32"/>
      <c r="U11" s="34"/>
      <c r="V11" s="31" t="s">
        <v>121</v>
      </c>
    </row>
    <row r="12" spans="1:22" ht="90">
      <c r="A12" s="6" t="s">
        <v>31</v>
      </c>
      <c r="B12" s="7" t="s">
        <v>29</v>
      </c>
      <c r="C12" s="6"/>
      <c r="D12" s="6" t="s">
        <v>36</v>
      </c>
      <c r="E12" s="6" t="s">
        <v>122</v>
      </c>
      <c r="F12" s="24">
        <v>20</v>
      </c>
      <c r="G12" s="25">
        <v>9040</v>
      </c>
      <c r="H12" s="25">
        <v>2940</v>
      </c>
      <c r="I12" s="25">
        <v>0</v>
      </c>
      <c r="J12" s="36">
        <v>0</v>
      </c>
      <c r="K12" s="12">
        <v>35.52</v>
      </c>
      <c r="L12" s="8">
        <v>6100</v>
      </c>
      <c r="M12" s="37" t="s">
        <v>137</v>
      </c>
      <c r="N12" s="28"/>
      <c r="O12" s="28"/>
      <c r="P12" s="29"/>
      <c r="Q12" s="30"/>
      <c r="R12" s="31"/>
      <c r="S12" s="31"/>
      <c r="T12" s="32"/>
      <c r="U12" s="38"/>
      <c r="V12" s="31" t="s">
        <v>121</v>
      </c>
    </row>
    <row r="13" spans="1:22" ht="101.25">
      <c r="A13" s="6" t="s">
        <v>34</v>
      </c>
      <c r="B13" s="7" t="s">
        <v>50</v>
      </c>
      <c r="C13" s="6"/>
      <c r="D13" s="6" t="s">
        <v>51</v>
      </c>
      <c r="E13" s="39" t="s">
        <v>138</v>
      </c>
      <c r="F13" s="39" t="s">
        <v>139</v>
      </c>
      <c r="G13" s="25">
        <v>4382</v>
      </c>
      <c r="H13" s="25">
        <v>400</v>
      </c>
      <c r="I13" s="25">
        <v>800</v>
      </c>
      <c r="J13" s="36">
        <v>1782</v>
      </c>
      <c r="K13" s="12" t="s">
        <v>140</v>
      </c>
      <c r="L13" s="8">
        <v>1400</v>
      </c>
      <c r="M13" s="37" t="s">
        <v>141</v>
      </c>
      <c r="N13" s="28"/>
      <c r="O13" s="28"/>
      <c r="P13" s="29"/>
      <c r="Q13" s="30"/>
      <c r="R13" s="31"/>
      <c r="S13" s="31"/>
      <c r="T13" s="32"/>
      <c r="U13" s="38"/>
      <c r="V13" s="31" t="s">
        <v>127</v>
      </c>
    </row>
    <row r="14" spans="1:22" ht="135">
      <c r="A14" s="6" t="s">
        <v>37</v>
      </c>
      <c r="B14" s="7" t="s">
        <v>53</v>
      </c>
      <c r="C14" s="6"/>
      <c r="D14" s="6" t="s">
        <v>54</v>
      </c>
      <c r="E14" s="6" t="s">
        <v>122</v>
      </c>
      <c r="F14" s="24">
        <v>15</v>
      </c>
      <c r="G14" s="25">
        <v>8560</v>
      </c>
      <c r="H14" s="25">
        <v>3010</v>
      </c>
      <c r="I14" s="25">
        <v>1080</v>
      </c>
      <c r="J14" s="36">
        <v>540</v>
      </c>
      <c r="K14" s="12">
        <v>54.09</v>
      </c>
      <c r="L14" s="8">
        <v>3930</v>
      </c>
      <c r="M14" s="37" t="s">
        <v>142</v>
      </c>
      <c r="N14" s="28"/>
      <c r="O14" s="28"/>
      <c r="P14" s="29"/>
      <c r="Q14" s="30"/>
      <c r="R14" s="31"/>
      <c r="S14" s="31"/>
      <c r="T14" s="32"/>
      <c r="V14" s="31" t="s">
        <v>127</v>
      </c>
    </row>
    <row r="15" spans="1:22" ht="101.25">
      <c r="A15" s="6" t="s">
        <v>40</v>
      </c>
      <c r="B15" s="7" t="s">
        <v>56</v>
      </c>
      <c r="C15" s="6"/>
      <c r="D15" s="6" t="s">
        <v>57</v>
      </c>
      <c r="E15" s="6" t="s">
        <v>122</v>
      </c>
      <c r="F15" s="24" t="s">
        <v>143</v>
      </c>
      <c r="G15" s="25">
        <v>3750</v>
      </c>
      <c r="H15" s="25">
        <v>550</v>
      </c>
      <c r="I15" s="25">
        <v>0</v>
      </c>
      <c r="J15" s="36">
        <v>0</v>
      </c>
      <c r="K15" s="12">
        <v>14.67</v>
      </c>
      <c r="L15" s="8">
        <v>3200</v>
      </c>
      <c r="M15" s="37" t="s">
        <v>144</v>
      </c>
      <c r="N15" s="28"/>
      <c r="O15" s="28"/>
      <c r="P15" s="29"/>
      <c r="Q15" s="30"/>
      <c r="R15" s="31"/>
      <c r="S15" s="31"/>
      <c r="T15" s="32"/>
      <c r="U15" s="34"/>
      <c r="V15" s="31" t="s">
        <v>127</v>
      </c>
    </row>
    <row r="16" spans="1:22" ht="67.5">
      <c r="A16" s="6" t="s">
        <v>43</v>
      </c>
      <c r="B16" s="10" t="s">
        <v>35</v>
      </c>
      <c r="C16" s="6"/>
      <c r="D16" s="6" t="s">
        <v>36</v>
      </c>
      <c r="E16" s="6" t="s">
        <v>145</v>
      </c>
      <c r="F16" s="6">
        <v>20</v>
      </c>
      <c r="G16" s="12">
        <v>7600</v>
      </c>
      <c r="H16" s="12">
        <v>3000</v>
      </c>
      <c r="I16" s="12">
        <v>0</v>
      </c>
      <c r="J16" s="26">
        <v>0</v>
      </c>
      <c r="K16" s="31">
        <v>39.47</v>
      </c>
      <c r="L16" s="8">
        <v>4600</v>
      </c>
      <c r="M16" s="21" t="s">
        <v>146</v>
      </c>
      <c r="N16" s="17"/>
      <c r="O16" s="17"/>
      <c r="P16" s="40"/>
      <c r="Q16" s="41"/>
      <c r="R16" s="31"/>
      <c r="S16" s="31"/>
      <c r="T16" s="32"/>
      <c r="U16" s="34"/>
      <c r="V16" s="31" t="s">
        <v>121</v>
      </c>
    </row>
    <row r="17" spans="1:22" ht="258.75">
      <c r="A17" s="6" t="s">
        <v>46</v>
      </c>
      <c r="B17" s="10" t="s">
        <v>59</v>
      </c>
      <c r="C17" s="6"/>
      <c r="D17" s="6" t="s">
        <v>36</v>
      </c>
      <c r="E17" s="6" t="s">
        <v>122</v>
      </c>
      <c r="F17" s="24" t="s">
        <v>147</v>
      </c>
      <c r="G17" s="25">
        <v>2856</v>
      </c>
      <c r="H17" s="25">
        <v>290</v>
      </c>
      <c r="I17" s="25">
        <v>0</v>
      </c>
      <c r="J17" s="26">
        <v>0</v>
      </c>
      <c r="K17" s="12">
        <v>10.15</v>
      </c>
      <c r="L17" s="8">
        <v>2566</v>
      </c>
      <c r="M17" s="27" t="s">
        <v>148</v>
      </c>
      <c r="N17" s="28"/>
      <c r="O17" s="28"/>
      <c r="P17" s="29"/>
      <c r="Q17" s="30"/>
      <c r="R17" s="31"/>
      <c r="S17" s="31"/>
      <c r="T17" s="32"/>
      <c r="U17" s="38"/>
      <c r="V17" s="31" t="s">
        <v>131</v>
      </c>
    </row>
    <row r="18" spans="1:22" ht="90">
      <c r="A18" s="6" t="s">
        <v>49</v>
      </c>
      <c r="B18" s="10" t="s">
        <v>61</v>
      </c>
      <c r="C18" s="6"/>
      <c r="D18" s="6" t="s">
        <v>62</v>
      </c>
      <c r="E18" s="6" t="s">
        <v>122</v>
      </c>
      <c r="F18" s="24">
        <v>30</v>
      </c>
      <c r="G18" s="42">
        <v>4176</v>
      </c>
      <c r="H18" s="25">
        <v>490</v>
      </c>
      <c r="I18" s="25">
        <v>0</v>
      </c>
      <c r="J18" s="26">
        <v>0</v>
      </c>
      <c r="K18" s="43">
        <v>11.73</v>
      </c>
      <c r="L18" s="12">
        <v>3686</v>
      </c>
      <c r="M18" s="27" t="s">
        <v>149</v>
      </c>
      <c r="N18" s="28"/>
      <c r="O18" s="28"/>
      <c r="P18" s="29"/>
      <c r="Q18" s="30"/>
      <c r="R18" s="31"/>
      <c r="S18" s="31"/>
      <c r="T18" s="32"/>
      <c r="U18" s="38"/>
      <c r="V18" s="31" t="s">
        <v>131</v>
      </c>
    </row>
    <row r="19" spans="1:22" ht="90">
      <c r="A19" s="6" t="s">
        <v>52</v>
      </c>
      <c r="B19" s="7" t="s">
        <v>23</v>
      </c>
      <c r="C19" s="6"/>
      <c r="D19" s="6" t="s">
        <v>24</v>
      </c>
      <c r="E19" s="6" t="s">
        <v>150</v>
      </c>
      <c r="F19" s="24">
        <v>10</v>
      </c>
      <c r="G19" s="25">
        <v>26900</v>
      </c>
      <c r="H19" s="25">
        <v>1800</v>
      </c>
      <c r="I19" s="25">
        <v>0</v>
      </c>
      <c r="J19" s="26">
        <v>15000</v>
      </c>
      <c r="K19" s="12">
        <v>62.45</v>
      </c>
      <c r="L19" s="8">
        <v>10100</v>
      </c>
      <c r="M19" s="37" t="s">
        <v>151</v>
      </c>
      <c r="N19" s="28"/>
      <c r="O19" s="28"/>
      <c r="P19" s="29"/>
      <c r="Q19" s="30"/>
      <c r="R19" s="31"/>
      <c r="S19" s="31"/>
      <c r="T19" s="32"/>
      <c r="U19" s="38"/>
      <c r="V19" s="31" t="s">
        <v>121</v>
      </c>
    </row>
    <row r="20" spans="1:22" ht="112.5">
      <c r="A20" s="6" t="s">
        <v>55</v>
      </c>
      <c r="B20" s="7" t="s">
        <v>64</v>
      </c>
      <c r="C20" s="6"/>
      <c r="D20" s="6" t="s">
        <v>65</v>
      </c>
      <c r="E20" s="6" t="s">
        <v>122</v>
      </c>
      <c r="F20" s="24">
        <v>80</v>
      </c>
      <c r="G20" s="25">
        <v>4328</v>
      </c>
      <c r="H20" s="25">
        <v>0</v>
      </c>
      <c r="I20" s="25">
        <v>800</v>
      </c>
      <c r="J20" s="36">
        <v>0</v>
      </c>
      <c r="K20" s="12">
        <v>18.48</v>
      </c>
      <c r="L20" s="8">
        <v>3828</v>
      </c>
      <c r="M20" s="21" t="s">
        <v>152</v>
      </c>
      <c r="N20" s="28"/>
      <c r="O20" s="28"/>
      <c r="P20" s="29"/>
      <c r="Q20" s="30"/>
      <c r="R20" s="31"/>
      <c r="S20" s="31"/>
      <c r="T20" s="32"/>
      <c r="U20" s="38"/>
      <c r="V20" s="31" t="s">
        <v>131</v>
      </c>
    </row>
    <row r="21" spans="1:22" ht="180">
      <c r="A21" s="6" t="s">
        <v>58</v>
      </c>
      <c r="B21" s="7" t="s">
        <v>67</v>
      </c>
      <c r="C21" s="6"/>
      <c r="D21" s="6" t="s">
        <v>68</v>
      </c>
      <c r="E21" s="6" t="s">
        <v>153</v>
      </c>
      <c r="F21" s="24">
        <v>48</v>
      </c>
      <c r="G21" s="25">
        <v>20913.5</v>
      </c>
      <c r="H21" s="25">
        <v>17545</v>
      </c>
      <c r="I21" s="25">
        <v>1000</v>
      </c>
      <c r="J21" s="36">
        <v>0</v>
      </c>
      <c r="K21" s="12">
        <v>88.67</v>
      </c>
      <c r="L21" s="8">
        <v>2368.5</v>
      </c>
      <c r="M21" s="37" t="s">
        <v>154</v>
      </c>
      <c r="N21" s="28"/>
      <c r="O21" s="28"/>
      <c r="P21" s="29"/>
      <c r="Q21" s="30"/>
      <c r="R21" s="31"/>
      <c r="S21" s="31"/>
      <c r="T21" s="32"/>
      <c r="U21" s="38"/>
      <c r="V21" s="31" t="s">
        <v>131</v>
      </c>
    </row>
    <row r="22" spans="1:22" ht="101.25">
      <c r="A22" s="6" t="s">
        <v>60</v>
      </c>
      <c r="B22" s="7" t="s">
        <v>70</v>
      </c>
      <c r="C22" s="6"/>
      <c r="D22" s="6" t="s">
        <v>71</v>
      </c>
      <c r="E22" s="6" t="s">
        <v>138</v>
      </c>
      <c r="F22" s="24" t="s">
        <v>155</v>
      </c>
      <c r="G22" s="25">
        <v>5550</v>
      </c>
      <c r="H22" s="25">
        <v>1250</v>
      </c>
      <c r="I22" s="25">
        <v>300</v>
      </c>
      <c r="J22" s="36">
        <v>0</v>
      </c>
      <c r="K22" s="12">
        <v>27.93</v>
      </c>
      <c r="L22" s="8">
        <v>4000</v>
      </c>
      <c r="M22" s="27" t="s">
        <v>156</v>
      </c>
      <c r="N22" s="28"/>
      <c r="O22" s="28"/>
      <c r="P22" s="29"/>
      <c r="Q22" s="30"/>
      <c r="R22" s="31"/>
      <c r="S22" s="31"/>
      <c r="T22" s="32"/>
      <c r="U22" s="38"/>
      <c r="V22" s="31" t="s">
        <v>131</v>
      </c>
    </row>
    <row r="23" spans="1:22" ht="112.5">
      <c r="A23" s="6" t="s">
        <v>63</v>
      </c>
      <c r="B23" s="7" t="s">
        <v>26</v>
      </c>
      <c r="C23" s="6"/>
      <c r="D23" s="6" t="s">
        <v>73</v>
      </c>
      <c r="E23" s="6" t="s">
        <v>157</v>
      </c>
      <c r="F23" s="24">
        <v>16</v>
      </c>
      <c r="G23" s="25">
        <v>3999.6</v>
      </c>
      <c r="H23" s="25">
        <v>517.5</v>
      </c>
      <c r="I23" s="25">
        <v>0</v>
      </c>
      <c r="J23" s="36">
        <v>0</v>
      </c>
      <c r="K23" s="12">
        <v>12.94</v>
      </c>
      <c r="L23" s="8">
        <v>3482.1</v>
      </c>
      <c r="M23" s="37" t="s">
        <v>158</v>
      </c>
      <c r="N23" s="28"/>
      <c r="O23" s="28"/>
      <c r="P23" s="29"/>
      <c r="Q23" s="30"/>
      <c r="R23" s="31"/>
      <c r="S23" s="31"/>
      <c r="T23" s="32"/>
      <c r="U23" s="38"/>
      <c r="V23" s="31" t="s">
        <v>131</v>
      </c>
    </row>
    <row r="24" spans="1:22" ht="112.5">
      <c r="A24" s="6" t="s">
        <v>66</v>
      </c>
      <c r="B24" s="7" t="s">
        <v>26</v>
      </c>
      <c r="C24" s="6"/>
      <c r="D24" s="6" t="s">
        <v>27</v>
      </c>
      <c r="E24" s="6" t="s">
        <v>159</v>
      </c>
      <c r="F24" s="24">
        <v>25</v>
      </c>
      <c r="G24" s="25">
        <v>17920</v>
      </c>
      <c r="H24" s="25">
        <v>10000</v>
      </c>
      <c r="I24" s="25">
        <v>0</v>
      </c>
      <c r="J24" s="36">
        <v>0</v>
      </c>
      <c r="K24" s="12">
        <v>55.8</v>
      </c>
      <c r="L24" s="8">
        <v>7920</v>
      </c>
      <c r="M24" s="37" t="s">
        <v>160</v>
      </c>
      <c r="N24" s="28"/>
      <c r="O24" s="28"/>
      <c r="P24" s="29"/>
      <c r="Q24" s="30"/>
      <c r="R24" s="31"/>
      <c r="S24" s="31"/>
      <c r="T24" s="32"/>
      <c r="U24" s="38"/>
      <c r="V24" s="31" t="s">
        <v>121</v>
      </c>
    </row>
    <row r="25" spans="1:22" ht="180">
      <c r="A25" s="6" t="s">
        <v>69</v>
      </c>
      <c r="B25" s="7" t="s">
        <v>75</v>
      </c>
      <c r="C25" s="6"/>
      <c r="D25" s="6" t="s">
        <v>36</v>
      </c>
      <c r="E25" s="6" t="s">
        <v>138</v>
      </c>
      <c r="F25" s="24" t="s">
        <v>161</v>
      </c>
      <c r="G25" s="25">
        <v>7315</v>
      </c>
      <c r="H25" s="25">
        <v>2135</v>
      </c>
      <c r="I25" s="25">
        <v>0</v>
      </c>
      <c r="J25" s="36">
        <v>1440</v>
      </c>
      <c r="K25" s="12">
        <v>48.87</v>
      </c>
      <c r="L25" s="8">
        <v>3440</v>
      </c>
      <c r="M25" s="37" t="s">
        <v>162</v>
      </c>
      <c r="N25" s="28"/>
      <c r="O25" s="28"/>
      <c r="P25" s="29"/>
      <c r="Q25" s="30"/>
      <c r="R25" s="31"/>
      <c r="S25" s="31"/>
      <c r="T25" s="32"/>
      <c r="U25" s="38"/>
      <c r="V25" s="31" t="s">
        <v>127</v>
      </c>
    </row>
    <row r="26" spans="1:22" ht="213.75">
      <c r="A26" s="6" t="s">
        <v>72</v>
      </c>
      <c r="B26" s="7" t="s">
        <v>77</v>
      </c>
      <c r="C26" s="6"/>
      <c r="D26" s="6" t="s">
        <v>78</v>
      </c>
      <c r="E26" s="6" t="s">
        <v>122</v>
      </c>
      <c r="F26" s="24">
        <v>50</v>
      </c>
      <c r="G26" s="25">
        <v>27181</v>
      </c>
      <c r="H26" s="25">
        <v>17960</v>
      </c>
      <c r="I26" s="25">
        <v>450</v>
      </c>
      <c r="J26" s="36">
        <v>0</v>
      </c>
      <c r="K26" s="12">
        <v>67.73</v>
      </c>
      <c r="L26" s="8">
        <v>8771</v>
      </c>
      <c r="M26" s="37" t="s">
        <v>163</v>
      </c>
      <c r="N26" s="28"/>
      <c r="O26" s="28"/>
      <c r="P26" s="29"/>
      <c r="Q26" s="30"/>
      <c r="R26" s="31"/>
      <c r="S26" s="31"/>
      <c r="T26" s="32"/>
      <c r="U26" s="38"/>
      <c r="V26" s="31" t="s">
        <v>127</v>
      </c>
    </row>
    <row r="27" spans="1:22" ht="123.75">
      <c r="A27" s="6" t="s">
        <v>74</v>
      </c>
      <c r="B27" s="7" t="s">
        <v>80</v>
      </c>
      <c r="C27" s="6"/>
      <c r="D27" s="6" t="s">
        <v>36</v>
      </c>
      <c r="E27" s="6" t="s">
        <v>164</v>
      </c>
      <c r="F27" s="24">
        <v>150</v>
      </c>
      <c r="G27" s="25">
        <v>2420</v>
      </c>
      <c r="H27" s="25">
        <v>0</v>
      </c>
      <c r="I27" s="25">
        <v>620</v>
      </c>
      <c r="J27" s="36">
        <v>0</v>
      </c>
      <c r="K27" s="12">
        <v>25.62</v>
      </c>
      <c r="L27" s="8">
        <v>1800</v>
      </c>
      <c r="M27" s="37" t="s">
        <v>165</v>
      </c>
      <c r="N27" s="28"/>
      <c r="O27" s="28"/>
      <c r="P27" s="29"/>
      <c r="Q27" s="30"/>
      <c r="R27" s="31"/>
      <c r="S27" s="31"/>
      <c r="T27" s="32"/>
      <c r="U27" s="38"/>
      <c r="V27" s="31" t="s">
        <v>127</v>
      </c>
    </row>
    <row r="28" spans="1:22" ht="213.75">
      <c r="A28" s="6" t="s">
        <v>76</v>
      </c>
      <c r="B28" s="7" t="s">
        <v>14</v>
      </c>
      <c r="C28" s="6"/>
      <c r="D28" s="6" t="s">
        <v>15</v>
      </c>
      <c r="E28" s="6" t="s">
        <v>122</v>
      </c>
      <c r="F28" s="24">
        <v>23</v>
      </c>
      <c r="G28" s="25">
        <v>22920</v>
      </c>
      <c r="H28" s="25">
        <v>12850</v>
      </c>
      <c r="I28" s="25">
        <v>2400</v>
      </c>
      <c r="J28" s="36">
        <v>0</v>
      </c>
      <c r="K28" s="12">
        <v>66.53</v>
      </c>
      <c r="L28" s="8">
        <v>7670</v>
      </c>
      <c r="M28" s="37" t="s">
        <v>166</v>
      </c>
      <c r="N28" s="28"/>
      <c r="O28" s="28"/>
      <c r="P28" s="29"/>
      <c r="Q28" s="30"/>
      <c r="R28" s="31"/>
      <c r="S28" s="31"/>
      <c r="T28" s="32"/>
      <c r="U28" s="38"/>
      <c r="V28" s="31" t="s">
        <v>121</v>
      </c>
    </row>
    <row r="29" spans="1:22" ht="202.5">
      <c r="A29" s="6" t="s">
        <v>79</v>
      </c>
      <c r="B29" s="7" t="s">
        <v>82</v>
      </c>
      <c r="C29" s="6"/>
      <c r="D29" s="6" t="s">
        <v>9</v>
      </c>
      <c r="E29" s="6" t="s">
        <v>167</v>
      </c>
      <c r="F29" s="24">
        <v>15</v>
      </c>
      <c r="G29" s="25">
        <v>10530</v>
      </c>
      <c r="H29" s="25">
        <v>0</v>
      </c>
      <c r="I29" s="25">
        <v>2600</v>
      </c>
      <c r="J29" s="36">
        <v>0</v>
      </c>
      <c r="K29" s="12">
        <v>24.69</v>
      </c>
      <c r="L29" s="8">
        <v>7930</v>
      </c>
      <c r="M29" s="37" t="s">
        <v>168</v>
      </c>
      <c r="N29" s="28"/>
      <c r="O29" s="28"/>
      <c r="P29" s="29"/>
      <c r="Q29" s="30"/>
      <c r="R29" s="31"/>
      <c r="S29" s="31"/>
      <c r="T29" s="32"/>
      <c r="U29" s="38"/>
      <c r="V29" s="31" t="s">
        <v>127</v>
      </c>
    </row>
    <row r="30" spans="1:22" ht="135">
      <c r="A30" s="6" t="s">
        <v>81</v>
      </c>
      <c r="B30" s="7" t="s">
        <v>32</v>
      </c>
      <c r="C30" s="6"/>
      <c r="D30" s="6" t="s">
        <v>33</v>
      </c>
      <c r="E30" s="6" t="s">
        <v>169</v>
      </c>
      <c r="F30" s="24">
        <v>15</v>
      </c>
      <c r="G30" s="25">
        <v>7215</v>
      </c>
      <c r="H30" s="25">
        <v>460</v>
      </c>
      <c r="I30" s="25">
        <v>1800</v>
      </c>
      <c r="J30" s="36">
        <v>0</v>
      </c>
      <c r="K30" s="12">
        <v>31.32</v>
      </c>
      <c r="L30" s="8">
        <v>4955</v>
      </c>
      <c r="M30" s="37" t="s">
        <v>170</v>
      </c>
      <c r="N30" s="28"/>
      <c r="O30" s="28"/>
      <c r="P30" s="29"/>
      <c r="Q30" s="30"/>
      <c r="R30" s="31"/>
      <c r="S30" s="31"/>
      <c r="T30" s="32"/>
      <c r="U30" s="38"/>
      <c r="V30" s="31" t="s">
        <v>121</v>
      </c>
    </row>
    <row r="31" spans="1:22" ht="78.75">
      <c r="A31" s="6" t="s">
        <v>83</v>
      </c>
      <c r="B31" s="7" t="s">
        <v>84</v>
      </c>
      <c r="C31" s="6"/>
      <c r="D31" s="6" t="s">
        <v>85</v>
      </c>
      <c r="E31" s="6" t="s">
        <v>171</v>
      </c>
      <c r="F31" s="24">
        <v>18</v>
      </c>
      <c r="G31" s="25">
        <v>2150</v>
      </c>
      <c r="H31" s="25">
        <v>0</v>
      </c>
      <c r="I31" s="25">
        <v>600</v>
      </c>
      <c r="J31" s="36">
        <v>0</v>
      </c>
      <c r="K31" s="12">
        <v>27.91</v>
      </c>
      <c r="L31" s="8">
        <v>1550</v>
      </c>
      <c r="M31" s="37" t="s">
        <v>172</v>
      </c>
      <c r="N31" s="28"/>
      <c r="O31" s="28"/>
      <c r="P31" s="29"/>
      <c r="Q31" s="30"/>
      <c r="R31" s="31"/>
      <c r="S31" s="31"/>
      <c r="T31" s="32"/>
      <c r="U31" s="38"/>
      <c r="V31" s="31" t="s">
        <v>127</v>
      </c>
    </row>
  </sheetData>
  <sheetProtection selectLockedCells="1" selectUnlockedCells="1"/>
  <mergeCells count="11">
    <mergeCell ref="A1:V1"/>
    <mergeCell ref="A2:A3"/>
    <mergeCell ref="B2:B3"/>
    <mergeCell ref="C2:C3"/>
    <mergeCell ref="D2:D3"/>
    <mergeCell ref="E2:E3"/>
    <mergeCell ref="F2:F3"/>
    <mergeCell ref="G2:L2"/>
    <mergeCell ref="O2:P2"/>
    <mergeCell ref="Q2:Q3"/>
    <mergeCell ref="R2:S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Kurowska</dc:creator>
  <cp:keywords/>
  <dc:description/>
  <cp:lastModifiedBy/>
  <cp:lastPrinted>2018-12-18T12:44:07Z</cp:lastPrinted>
  <dcterms:created xsi:type="dcterms:W3CDTF">2016-12-09T09:51:09Z</dcterms:created>
  <dcterms:modified xsi:type="dcterms:W3CDTF">2019-11-27T08:06:25Z</dcterms:modified>
  <cp:category/>
  <cp:version/>
  <cp:contentType/>
  <cp:contentStatus/>
  <cp:revision>1</cp:revision>
</cp:coreProperties>
</file>